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mmel\Documents\Sonde Info\"/>
    </mc:Choice>
  </mc:AlternateContent>
  <xr:revisionPtr revIDLastSave="0" documentId="8_{3FA1CE77-669E-47FD-B616-DE39ED8A3E28}" xr6:coauthVersionLast="36" xr6:coauthVersionMax="36" xr10:uidLastSave="{00000000-0000-0000-0000-000000000000}"/>
  <bookViews>
    <workbookView xWindow="0" yWindow="0" windowWidth="23040" windowHeight="9060" activeTab="8" xr2:uid="{AE57494D-33A6-4E6F-ADFF-111538F2EA6D}"/>
  </bookViews>
  <sheets>
    <sheet name="Jun 3" sheetId="3" r:id="rId1"/>
    <sheet name="Jun 23 Pre Post Storm" sheetId="1" r:id="rId2"/>
    <sheet name="Jun 30 - Jul 13" sheetId="2" r:id="rId3"/>
    <sheet name="Aug 21" sheetId="5" r:id="rId4"/>
    <sheet name="Sep 8" sheetId="4" r:id="rId5"/>
    <sheet name="Sep 23" sheetId="6" r:id="rId6"/>
    <sheet name="Sep 30" sheetId="7" r:id="rId7"/>
    <sheet name="Oct 23" sheetId="9" r:id="rId8"/>
    <sheet name="Oct 30" sheetId="8" r:id="rId9"/>
  </sheets>
  <externalReferences>
    <externalReference r:id="rId10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F12" i="3"/>
  <c r="E12" i="3"/>
  <c r="G10" i="3"/>
  <c r="F10" i="3"/>
  <c r="E10" i="3"/>
  <c r="G9" i="3"/>
  <c r="F9" i="3"/>
  <c r="E9" i="3"/>
  <c r="G8" i="3"/>
  <c r="F8" i="3"/>
  <c r="E8" i="3"/>
  <c r="G7" i="3"/>
  <c r="F7" i="3"/>
  <c r="E7" i="3"/>
</calcChain>
</file>

<file path=xl/sharedStrings.xml><?xml version="1.0" encoding="utf-8"?>
<sst xmlns="http://schemas.openxmlformats.org/spreadsheetml/2006/main" count="283" uniqueCount="39">
  <si>
    <t>Before Storm</t>
  </si>
  <si>
    <t>DATE</t>
  </si>
  <si>
    <t>TIME</t>
  </si>
  <si>
    <t>SITE</t>
  </si>
  <si>
    <t>pH</t>
  </si>
  <si>
    <t>Turbidity (FNU)</t>
  </si>
  <si>
    <t>Sp Cond (µS/cm)</t>
  </si>
  <si>
    <t>Temp (°F)</t>
  </si>
  <si>
    <t>ODO (% Sat)</t>
  </si>
  <si>
    <t>After Storm</t>
  </si>
  <si>
    <t>vb1</t>
  </si>
  <si>
    <t>ODO (mg/L)</t>
  </si>
  <si>
    <t>Red &gt; 8.5</t>
  </si>
  <si>
    <t>Red &gt; 100</t>
  </si>
  <si>
    <t>Red &gt; 1600</t>
  </si>
  <si>
    <t>Red &lt; 6.5</t>
  </si>
  <si>
    <t>Green &lt; 10</t>
  </si>
  <si>
    <t>Green &lt; 400</t>
  </si>
  <si>
    <t>Green &gt; 90</t>
  </si>
  <si>
    <t>KorDSS MEASUREMENT DATA FILE EXPORT</t>
  </si>
  <si>
    <t>FILE CREATED:</t>
  </si>
  <si>
    <t>churchrd w</t>
  </si>
  <si>
    <t>Trib</t>
  </si>
  <si>
    <t>Sucker Brook</t>
  </si>
  <si>
    <t>Veness Brook</t>
  </si>
  <si>
    <t xml:space="preserve">Legend </t>
  </si>
  <si>
    <t>T1</t>
  </si>
  <si>
    <t>T1C</t>
  </si>
  <si>
    <t>T1A</t>
  </si>
  <si>
    <t>T1B</t>
  </si>
  <si>
    <t>T1-6</t>
  </si>
  <si>
    <t>T1-5-1</t>
  </si>
  <si>
    <t xml:space="preserve"> </t>
  </si>
  <si>
    <t>T1 6</t>
  </si>
  <si>
    <t>T1 5 1</t>
  </si>
  <si>
    <t>dh1</t>
  </si>
  <si>
    <t>Note: High turbidity readings are likely due to low flow of streams and difficulty acquiring accurate readings</t>
  </si>
  <si>
    <t>Note: Low ODO is likely due to decomposition of leaf matter</t>
  </si>
  <si>
    <t>Red &lt;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</si>
</sst>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4" fontId="0" fillId="0" borderId="0" xfId="0" applyNumberFormat="1"/>
    <xf numFmtId="19" fontId="0" fillId="0" borderId="0" xfId="0" applyNumberForma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22" fontId="0" fillId="0" borderId="0" xfId="0" applyNumberFormat="1"/>
    <xf numFmtId="2" fontId="0" fillId="3" borderId="0" xfId="0" applyNumberFormat="1" applyFill="1"/>
    <xf numFmtId="0" fontId="3" fillId="0" borderId="0" xfId="0" applyFont="1"/>
    <xf numFmtId="2" fontId="3" fillId="0" borderId="0" xfId="0" applyNumberFormat="1" applyFont="1"/>
    <xf numFmtId="0" fontId="1" fillId="0" borderId="0" xfId="0" applyFont="1"/>
    <xf numFmtId="2" fontId="1" fillId="0" borderId="0" xfId="0" applyNumberFormat="1" applyFont="1"/>
    <xf numFmtId="0" fontId="3" fillId="3" borderId="0" xfId="0" applyFont="1" applyFill="1"/>
    <xf numFmtId="2" fontId="3" fillId="3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0" fontId="0" fillId="5" borderId="0" xfId="0" applyFill="1"/>
    <xf numFmtId="2" fontId="0" fillId="5" borderId="0" xfId="0" applyNumberFormat="1" applyFill="1"/>
    <xf numFmtId="0" fontId="4" fillId="4" borderId="0" xfId="0" applyFont="1" applyFill="1"/>
    <xf numFmtId="0" fontId="0" fillId="4" borderId="0" xfId="0" applyFill="1"/>
    <xf numFmtId="0" fontId="0" fillId="6" borderId="0" xfId="0" applyFill="1"/>
    <xf numFmtId="2" fontId="0" fillId="6" borderId="0" xfId="0" applyNumberFormat="1" applyFill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1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mmel/Downloads/KorDSS%206.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DSS 6.3.2020"/>
      <sheetName val="Sheet1"/>
    </sheetNames>
    <sheetDataSet>
      <sheetData sheetId="0">
        <row r="7">
          <cell r="J7">
            <v>2.97</v>
          </cell>
          <cell r="M7">
            <v>714.3</v>
          </cell>
          <cell r="V7">
            <v>10.34</v>
          </cell>
        </row>
        <row r="8">
          <cell r="J8">
            <v>3.45</v>
          </cell>
          <cell r="M8">
            <v>713.6</v>
          </cell>
          <cell r="V8">
            <v>10.51</v>
          </cell>
        </row>
        <row r="9">
          <cell r="J9">
            <v>2.86</v>
          </cell>
          <cell r="M9">
            <v>715</v>
          </cell>
          <cell r="V9">
            <v>10.53</v>
          </cell>
        </row>
        <row r="11">
          <cell r="J11">
            <v>1.94</v>
          </cell>
          <cell r="M11">
            <v>565.5</v>
          </cell>
          <cell r="V11">
            <v>9.32</v>
          </cell>
        </row>
        <row r="12">
          <cell r="J12">
            <v>6.06</v>
          </cell>
          <cell r="M12">
            <v>569.79999999999995</v>
          </cell>
          <cell r="V12">
            <v>9.6199999999999992</v>
          </cell>
        </row>
        <row r="13">
          <cell r="J13">
            <v>1.92</v>
          </cell>
          <cell r="M13">
            <v>288.2</v>
          </cell>
          <cell r="V13">
            <v>9.64</v>
          </cell>
        </row>
        <row r="15">
          <cell r="J15">
            <v>64.33</v>
          </cell>
          <cell r="M15">
            <v>577.70000000000005</v>
          </cell>
          <cell r="V15">
            <v>8.4499999999999993</v>
          </cell>
        </row>
        <row r="16">
          <cell r="J16">
            <v>47.79</v>
          </cell>
          <cell r="M16">
            <v>581.1</v>
          </cell>
          <cell r="V16">
            <v>8.4</v>
          </cell>
        </row>
        <row r="17">
          <cell r="J17">
            <v>9.23</v>
          </cell>
          <cell r="M17">
            <v>583</v>
          </cell>
          <cell r="V17">
            <v>8.3000000000000007</v>
          </cell>
        </row>
        <row r="19">
          <cell r="J19">
            <v>0.89</v>
          </cell>
          <cell r="M19">
            <v>589.29999999999995</v>
          </cell>
          <cell r="V19">
            <v>8.84</v>
          </cell>
        </row>
        <row r="20">
          <cell r="J20">
            <v>0.9</v>
          </cell>
          <cell r="M20">
            <v>589.29999999999995</v>
          </cell>
          <cell r="V20">
            <v>8.77</v>
          </cell>
        </row>
        <row r="21">
          <cell r="J21">
            <v>0.94</v>
          </cell>
          <cell r="M21">
            <v>589</v>
          </cell>
          <cell r="V21">
            <v>8.6300000000000008</v>
          </cell>
        </row>
        <row r="23">
          <cell r="J23">
            <v>24.97</v>
          </cell>
          <cell r="M23">
            <v>573.70000000000005</v>
          </cell>
          <cell r="V23">
            <v>4.74</v>
          </cell>
        </row>
        <row r="24">
          <cell r="J24">
            <v>23.43</v>
          </cell>
          <cell r="M24">
            <v>574</v>
          </cell>
          <cell r="V24">
            <v>4.4000000000000004</v>
          </cell>
        </row>
        <row r="25">
          <cell r="J25">
            <v>23.36</v>
          </cell>
          <cell r="M25">
            <v>574</v>
          </cell>
          <cell r="V25">
            <v>3.86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8E449-9D44-4F65-9E3F-A576CDFF1EF8}">
  <dimension ref="A1:H17"/>
  <sheetViews>
    <sheetView workbookViewId="0">
      <selection activeCell="K27" sqref="K27"/>
    </sheetView>
  </sheetViews>
  <sheetFormatPr defaultRowHeight="14.4" x14ac:dyDescent="0.3"/>
  <cols>
    <col min="3" max="3" width="13.88671875" customWidth="1"/>
    <col min="5" max="5" width="13.21875" style="4" customWidth="1"/>
    <col min="6" max="6" width="15.109375" customWidth="1"/>
    <col min="7" max="7" width="10.88671875" style="4" customWidth="1"/>
  </cols>
  <sheetData>
    <row r="1" spans="1:8" x14ac:dyDescent="0.3">
      <c r="A1" t="s">
        <v>19</v>
      </c>
    </row>
    <row r="3" spans="1:8" x14ac:dyDescent="0.3">
      <c r="A3" t="s">
        <v>20</v>
      </c>
    </row>
    <row r="6" spans="1:8" s="1" customFormat="1" x14ac:dyDescent="0.3">
      <c r="A6" s="15" t="s">
        <v>1</v>
      </c>
      <c r="B6" s="15" t="s">
        <v>3</v>
      </c>
      <c r="C6" s="15" t="s">
        <v>22</v>
      </c>
      <c r="D6" s="15" t="s">
        <v>4</v>
      </c>
      <c r="E6" s="16" t="s">
        <v>5</v>
      </c>
      <c r="F6" s="15" t="s">
        <v>6</v>
      </c>
      <c r="G6" s="16" t="s">
        <v>11</v>
      </c>
      <c r="H6" s="15" t="s">
        <v>7</v>
      </c>
    </row>
    <row r="7" spans="1:8" x14ac:dyDescent="0.3">
      <c r="A7" s="2">
        <v>43985</v>
      </c>
      <c r="B7" t="s">
        <v>30</v>
      </c>
      <c r="C7" t="s">
        <v>23</v>
      </c>
      <c r="D7">
        <v>8.08</v>
      </c>
      <c r="E7" s="4">
        <f>AVERAGE('[1]KorDSS 6.3.2020'!J7:J9)</f>
        <v>3.0933333333333333</v>
      </c>
      <c r="F7">
        <f>AVERAGE('[1]KorDSS 6.3.2020'!M7:M9)</f>
        <v>714.30000000000007</v>
      </c>
      <c r="G7" s="4">
        <f>AVERAGE('[1]KorDSS 6.3.2020'!V7:V9)</f>
        <v>10.46</v>
      </c>
      <c r="H7">
        <v>63</v>
      </c>
    </row>
    <row r="8" spans="1:8" x14ac:dyDescent="0.3">
      <c r="A8" s="2">
        <v>43985</v>
      </c>
      <c r="B8" t="s">
        <v>29</v>
      </c>
      <c r="C8" t="s">
        <v>23</v>
      </c>
      <c r="D8">
        <v>8.1999999999999993</v>
      </c>
      <c r="E8" s="4">
        <f>AVERAGE('[1]KorDSS 6.3.2020'!J11:J13)</f>
        <v>3.3066666666666666</v>
      </c>
      <c r="F8">
        <f>AVERAGE('[1]KorDSS 6.3.2020'!M11:M13)</f>
        <v>474.5</v>
      </c>
      <c r="G8" s="4">
        <f>AVERAGE('[1]KorDSS 6.3.2020'!V11:V13)</f>
        <v>9.5266666666666655</v>
      </c>
      <c r="H8">
        <v>63.6</v>
      </c>
    </row>
    <row r="9" spans="1:8" x14ac:dyDescent="0.3">
      <c r="A9" s="2">
        <v>43985</v>
      </c>
      <c r="B9" t="s">
        <v>28</v>
      </c>
      <c r="C9" t="s">
        <v>23</v>
      </c>
      <c r="D9">
        <v>8</v>
      </c>
      <c r="E9" s="4">
        <f>AVERAGE('[1]KorDSS 6.3.2020'!J15:J17)</f>
        <v>40.450000000000003</v>
      </c>
      <c r="F9">
        <f>AVERAGE('[1]KorDSS 6.3.2020'!M15:M17)</f>
        <v>580.6</v>
      </c>
      <c r="G9" s="4">
        <f>AVERAGE('[1]KorDSS 6.3.2020'!V15:V17)</f>
        <v>8.3833333333333346</v>
      </c>
      <c r="H9">
        <v>64.2</v>
      </c>
    </row>
    <row r="10" spans="1:8" x14ac:dyDescent="0.3">
      <c r="A10" s="2">
        <v>43985</v>
      </c>
      <c r="B10" t="s">
        <v>26</v>
      </c>
      <c r="C10" t="s">
        <v>23</v>
      </c>
      <c r="D10">
        <v>8.0500000000000007</v>
      </c>
      <c r="E10" s="4">
        <f>AVERAGE('[1]KorDSS 6.3.2020'!J19:J21)</f>
        <v>0.91</v>
      </c>
      <c r="F10">
        <f>AVERAGE('[1]KorDSS 6.3.2020'!M19:M21)</f>
        <v>589.19999999999993</v>
      </c>
      <c r="G10" s="4">
        <f>AVERAGE('[1]KorDSS 6.3.2020'!V19:V21)</f>
        <v>8.7466666666666679</v>
      </c>
      <c r="H10">
        <v>61.7</v>
      </c>
    </row>
    <row r="11" spans="1:8" x14ac:dyDescent="0.3">
      <c r="A11" s="2"/>
      <c r="E11" s="8"/>
    </row>
    <row r="12" spans="1:8" x14ac:dyDescent="0.3">
      <c r="A12" s="2">
        <v>43985</v>
      </c>
      <c r="B12" t="s">
        <v>10</v>
      </c>
      <c r="C12" t="s">
        <v>24</v>
      </c>
      <c r="D12">
        <v>7.7</v>
      </c>
      <c r="E12" s="4">
        <f>AVERAGE('[1]KorDSS 6.3.2020'!J23:J25)</f>
        <v>23.919999999999998</v>
      </c>
      <c r="F12">
        <f>AVERAGE('[1]KorDSS 6.3.2020'!M23:M25)</f>
        <v>573.9</v>
      </c>
      <c r="G12" s="4">
        <f>AVERAGE('[1]KorDSS 6.3.2020'!V23:V25)</f>
        <v>4.333333333333333</v>
      </c>
      <c r="H12">
        <v>63.2</v>
      </c>
    </row>
    <row r="13" spans="1:8" x14ac:dyDescent="0.3">
      <c r="A13" s="17"/>
      <c r="B13" s="17"/>
      <c r="C13" s="17"/>
      <c r="D13" s="17"/>
      <c r="E13" s="18"/>
      <c r="F13" s="17"/>
      <c r="G13" s="18"/>
      <c r="H13" s="17"/>
    </row>
    <row r="14" spans="1:8" ht="15.6" x14ac:dyDescent="0.3">
      <c r="A14" s="19" t="s">
        <v>25</v>
      </c>
      <c r="B14" s="20"/>
      <c r="C14" s="20"/>
      <c r="D14" s="15" t="s">
        <v>4</v>
      </c>
      <c r="E14" s="16" t="s">
        <v>5</v>
      </c>
      <c r="F14" s="15" t="s">
        <v>6</v>
      </c>
      <c r="G14" s="16" t="s">
        <v>11</v>
      </c>
      <c r="H14" s="15"/>
    </row>
    <row r="15" spans="1:8" x14ac:dyDescent="0.3">
      <c r="D15" s="21" t="s">
        <v>12</v>
      </c>
      <c r="E15" s="22" t="s">
        <v>13</v>
      </c>
      <c r="F15" s="21" t="s">
        <v>14</v>
      </c>
      <c r="G15" s="21" t="s">
        <v>38</v>
      </c>
    </row>
    <row r="16" spans="1:8" x14ac:dyDescent="0.3">
      <c r="D16" s="21" t="s">
        <v>15</v>
      </c>
      <c r="E16" s="6" t="s">
        <v>16</v>
      </c>
      <c r="F16" s="5" t="s">
        <v>17</v>
      </c>
      <c r="G16" s="6" t="s">
        <v>18</v>
      </c>
    </row>
    <row r="17" spans="1:8" x14ac:dyDescent="0.3">
      <c r="A17" s="17"/>
      <c r="B17" s="17"/>
      <c r="C17" s="17"/>
      <c r="D17" s="17"/>
      <c r="E17" s="18"/>
      <c r="F17" s="17"/>
      <c r="G17" s="18"/>
      <c r="H17" s="17"/>
    </row>
  </sheetData>
  <conditionalFormatting sqref="D7:D10 D12">
    <cfRule type="cellIs" dxfId="154" priority="10" operator="notBetween">
      <formula>5</formula>
      <formula>9</formula>
    </cfRule>
  </conditionalFormatting>
  <conditionalFormatting sqref="E7:E10 E12">
    <cfRule type="cellIs" dxfId="153" priority="8" operator="lessThan">
      <formula>10</formula>
    </cfRule>
    <cfRule type="cellIs" dxfId="152" priority="9" operator="greaterThan">
      <formula>1000</formula>
    </cfRule>
  </conditionalFormatting>
  <conditionalFormatting sqref="F7:F10 F12">
    <cfRule type="cellIs" dxfId="151" priority="6" operator="lessThan">
      <formula>400</formula>
    </cfRule>
    <cfRule type="cellIs" dxfId="150" priority="7" operator="greaterThan">
      <formula>3000</formula>
    </cfRule>
  </conditionalFormatting>
  <conditionalFormatting sqref="G7:G10 G12">
    <cfRule type="cellIs" dxfId="149" priority="4" operator="lessThan">
      <formula>5</formula>
    </cfRule>
    <cfRule type="cellIs" dxfId="148" priority="5" operator="greaterThan">
      <formula>40</formula>
    </cfRule>
  </conditionalFormatting>
  <conditionalFormatting sqref="D7:D10 D12">
    <cfRule type="cellIs" dxfId="147" priority="3" operator="lessThan">
      <formula>6.5</formula>
    </cfRule>
  </conditionalFormatting>
  <conditionalFormatting sqref="E7:E12">
    <cfRule type="cellIs" dxfId="146" priority="2" operator="greaterThan">
      <formula>100</formula>
    </cfRule>
  </conditionalFormatting>
  <conditionalFormatting sqref="F7:F12">
    <cfRule type="cellIs" dxfId="145" priority="1" operator="greaterThan">
      <formula>1600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BE94-774C-41A6-8484-FB72CD5728FC}">
  <dimension ref="A1:H22"/>
  <sheetViews>
    <sheetView workbookViewId="0">
      <selection activeCell="A19" sqref="A19:H22"/>
    </sheetView>
  </sheetViews>
  <sheetFormatPr defaultRowHeight="14.4" x14ac:dyDescent="0.3"/>
  <cols>
    <col min="1" max="1" width="10.44140625" customWidth="1"/>
    <col min="2" max="2" width="10.21875" customWidth="1"/>
    <col min="3" max="3" width="10.77734375" customWidth="1"/>
    <col min="4" max="4" width="11" customWidth="1"/>
    <col min="5" max="6" width="10.88671875" customWidth="1"/>
    <col min="7" max="7" width="9.6640625" customWidth="1"/>
    <col min="8" max="8" width="10" customWidth="1"/>
  </cols>
  <sheetData>
    <row r="1" spans="1:8" ht="15.6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3">
      <c r="A3" s="2">
        <v>44035</v>
      </c>
      <c r="B3" s="3">
        <v>0.60782407407407402</v>
      </c>
      <c r="C3" t="s">
        <v>26</v>
      </c>
      <c r="D3">
        <v>7.69</v>
      </c>
      <c r="E3" s="4">
        <v>3.49</v>
      </c>
      <c r="F3">
        <v>323.10000000000002</v>
      </c>
      <c r="G3">
        <v>78.7</v>
      </c>
      <c r="H3" s="4">
        <v>111.8</v>
      </c>
    </row>
    <row r="4" spans="1:8" x14ac:dyDescent="0.3">
      <c r="A4" s="2">
        <v>44035</v>
      </c>
      <c r="B4" s="3">
        <v>0.5794097222222222</v>
      </c>
      <c r="C4" t="s">
        <v>28</v>
      </c>
      <c r="D4">
        <v>7.35</v>
      </c>
      <c r="E4" s="4">
        <v>4.05</v>
      </c>
      <c r="F4">
        <v>559.1</v>
      </c>
      <c r="G4">
        <v>77.7</v>
      </c>
      <c r="H4" s="4">
        <v>95.5</v>
      </c>
    </row>
    <row r="5" spans="1:8" x14ac:dyDescent="0.3">
      <c r="A5" s="2">
        <v>44035</v>
      </c>
      <c r="B5" s="3">
        <v>0.58466435185185184</v>
      </c>
      <c r="C5" t="s">
        <v>29</v>
      </c>
      <c r="D5">
        <v>7.47</v>
      </c>
      <c r="E5" s="4">
        <v>5.56</v>
      </c>
      <c r="F5">
        <v>15.1</v>
      </c>
      <c r="G5">
        <v>76.3</v>
      </c>
      <c r="H5" s="4">
        <v>96.6</v>
      </c>
    </row>
    <row r="6" spans="1:8" x14ac:dyDescent="0.3">
      <c r="A6" s="2">
        <v>44035</v>
      </c>
      <c r="B6" s="3">
        <v>0.59453703703703698</v>
      </c>
      <c r="C6" t="s">
        <v>27</v>
      </c>
      <c r="D6">
        <v>7.48</v>
      </c>
      <c r="E6" s="4">
        <v>4.96</v>
      </c>
      <c r="F6">
        <v>3.9</v>
      </c>
      <c r="G6">
        <v>76.900000000000006</v>
      </c>
      <c r="H6" s="4">
        <v>96.3</v>
      </c>
    </row>
    <row r="7" spans="1:8" x14ac:dyDescent="0.3">
      <c r="A7" s="2">
        <v>44035</v>
      </c>
      <c r="B7" s="3">
        <v>0.60273148148148148</v>
      </c>
      <c r="C7" t="s">
        <v>30</v>
      </c>
      <c r="D7">
        <v>7.63</v>
      </c>
      <c r="E7" s="4">
        <v>8.07</v>
      </c>
      <c r="F7">
        <v>704.2</v>
      </c>
      <c r="G7">
        <v>75.3</v>
      </c>
      <c r="H7" s="4">
        <v>97.2</v>
      </c>
    </row>
    <row r="8" spans="1:8" x14ac:dyDescent="0.3">
      <c r="A8" s="2">
        <v>44035</v>
      </c>
      <c r="B8" s="3">
        <v>0.59930555555555554</v>
      </c>
      <c r="C8" t="s">
        <v>31</v>
      </c>
      <c r="D8">
        <v>7.6</v>
      </c>
      <c r="E8" s="4">
        <v>2.84</v>
      </c>
      <c r="F8">
        <v>774.7</v>
      </c>
      <c r="G8">
        <v>73.3</v>
      </c>
      <c r="H8" s="4">
        <v>122.8</v>
      </c>
    </row>
    <row r="9" spans="1:8" ht="15.6" x14ac:dyDescent="0.3">
      <c r="A9" s="24" t="s">
        <v>9</v>
      </c>
      <c r="B9" s="24"/>
      <c r="C9" s="24"/>
      <c r="D9" s="24"/>
      <c r="E9" s="24"/>
      <c r="F9" s="24"/>
      <c r="G9" s="24"/>
      <c r="H9" s="24"/>
    </row>
    <row r="10" spans="1:8" x14ac:dyDescent="0.3">
      <c r="A10" s="2">
        <v>44035</v>
      </c>
      <c r="B10" s="3">
        <v>0.66069444444444447</v>
      </c>
      <c r="C10" t="s">
        <v>26</v>
      </c>
      <c r="D10">
        <v>7.83</v>
      </c>
      <c r="E10" s="4">
        <v>108.73</v>
      </c>
      <c r="F10">
        <v>228.7</v>
      </c>
      <c r="G10">
        <v>72.599999999999994</v>
      </c>
      <c r="H10" s="4">
        <v>92.4</v>
      </c>
    </row>
    <row r="11" spans="1:8" x14ac:dyDescent="0.3">
      <c r="A11" s="2">
        <v>44035</v>
      </c>
      <c r="B11" s="3">
        <v>0.68182870370370363</v>
      </c>
      <c r="C11" t="s">
        <v>28</v>
      </c>
      <c r="D11">
        <v>7.78</v>
      </c>
      <c r="E11" s="4">
        <v>137.26</v>
      </c>
      <c r="F11">
        <v>413.3</v>
      </c>
      <c r="G11">
        <v>75</v>
      </c>
      <c r="H11" s="4">
        <v>92.4</v>
      </c>
    </row>
    <row r="12" spans="1:8" x14ac:dyDescent="0.3">
      <c r="A12" s="2">
        <v>44035</v>
      </c>
      <c r="B12" s="3">
        <v>0.69068287037037035</v>
      </c>
      <c r="C12" t="s">
        <v>29</v>
      </c>
      <c r="D12">
        <v>7.86</v>
      </c>
      <c r="E12" s="4">
        <v>281.01</v>
      </c>
      <c r="F12">
        <v>331.9</v>
      </c>
      <c r="G12">
        <v>73.3</v>
      </c>
      <c r="H12" s="4">
        <v>87.8</v>
      </c>
    </row>
    <row r="13" spans="1:8" x14ac:dyDescent="0.3">
      <c r="A13" s="2">
        <v>44035</v>
      </c>
      <c r="B13" s="3">
        <v>0.69464120370370364</v>
      </c>
      <c r="C13" t="s">
        <v>27</v>
      </c>
      <c r="D13">
        <v>7.91</v>
      </c>
      <c r="E13" s="4">
        <v>36.14</v>
      </c>
      <c r="F13">
        <v>301.60000000000002</v>
      </c>
      <c r="G13">
        <v>73.400000000000006</v>
      </c>
      <c r="H13" s="4">
        <v>90.7</v>
      </c>
    </row>
    <row r="14" spans="1:8" x14ac:dyDescent="0.3">
      <c r="A14" s="2">
        <v>44035</v>
      </c>
      <c r="B14" s="3">
        <v>0.70237268518518514</v>
      </c>
      <c r="C14" t="s">
        <v>30</v>
      </c>
      <c r="D14">
        <v>7.84</v>
      </c>
      <c r="E14" s="4">
        <v>78.84</v>
      </c>
      <c r="F14">
        <v>386.7</v>
      </c>
      <c r="G14">
        <v>74.2</v>
      </c>
      <c r="H14" s="4">
        <v>87.7</v>
      </c>
    </row>
    <row r="15" spans="1:8" x14ac:dyDescent="0.3">
      <c r="A15" s="2">
        <v>44035</v>
      </c>
      <c r="B15" s="3">
        <v>0.69895833333333324</v>
      </c>
      <c r="C15" t="s">
        <v>31</v>
      </c>
      <c r="D15">
        <v>7.9</v>
      </c>
      <c r="E15" s="4">
        <v>160.94999999999999</v>
      </c>
      <c r="F15">
        <v>425.1</v>
      </c>
      <c r="G15">
        <v>73.099999999999994</v>
      </c>
      <c r="H15" s="4">
        <v>89.4</v>
      </c>
    </row>
    <row r="16" spans="1:8" x14ac:dyDescent="0.3">
      <c r="A16" s="2"/>
      <c r="B16" s="3"/>
      <c r="E16" s="4"/>
      <c r="H16" s="4"/>
    </row>
    <row r="17" spans="1:8" x14ac:dyDescent="0.3">
      <c r="A17" s="2">
        <v>44035</v>
      </c>
      <c r="B17" s="3">
        <v>0.67166666666666675</v>
      </c>
      <c r="C17" t="s">
        <v>10</v>
      </c>
      <c r="D17">
        <v>7.81</v>
      </c>
      <c r="E17">
        <v>393.39</v>
      </c>
      <c r="F17">
        <v>259.39999999999998</v>
      </c>
      <c r="G17">
        <v>74.2</v>
      </c>
      <c r="H17">
        <v>97.6</v>
      </c>
    </row>
    <row r="19" spans="1:8" ht="15.6" x14ac:dyDescent="0.3">
      <c r="A19" s="19" t="s">
        <v>25</v>
      </c>
      <c r="B19" s="20"/>
      <c r="C19" s="20"/>
      <c r="D19" s="15" t="s">
        <v>4</v>
      </c>
      <c r="E19" s="16" t="s">
        <v>5</v>
      </c>
      <c r="F19" s="15" t="s">
        <v>6</v>
      </c>
      <c r="G19" s="16" t="s">
        <v>11</v>
      </c>
      <c r="H19" s="15"/>
    </row>
    <row r="20" spans="1:8" x14ac:dyDescent="0.3">
      <c r="D20" s="21" t="s">
        <v>12</v>
      </c>
      <c r="E20" s="22" t="s">
        <v>13</v>
      </c>
      <c r="F20" s="21" t="s">
        <v>14</v>
      </c>
      <c r="G20" s="21" t="s">
        <v>38</v>
      </c>
    </row>
    <row r="21" spans="1:8" x14ac:dyDescent="0.3">
      <c r="D21" s="21" t="s">
        <v>15</v>
      </c>
      <c r="E21" s="6" t="s">
        <v>16</v>
      </c>
      <c r="F21" s="5" t="s">
        <v>17</v>
      </c>
      <c r="G21" s="6" t="s">
        <v>18</v>
      </c>
    </row>
    <row r="22" spans="1:8" x14ac:dyDescent="0.3">
      <c r="A22" s="17"/>
      <c r="B22" s="17"/>
      <c r="C22" s="17"/>
      <c r="D22" s="17"/>
      <c r="E22" s="18"/>
      <c r="F22" s="17"/>
      <c r="G22" s="18"/>
      <c r="H22" s="17"/>
    </row>
  </sheetData>
  <mergeCells count="2">
    <mergeCell ref="A1:H1"/>
    <mergeCell ref="A9:H9"/>
  </mergeCells>
  <conditionalFormatting sqref="D15 D10:D11 D4:D5 D8 D17">
    <cfRule type="cellIs" dxfId="144" priority="45" operator="notBetween">
      <formula>5</formula>
      <formula>9</formula>
    </cfRule>
  </conditionalFormatting>
  <conditionalFormatting sqref="E4:E5 E8">
    <cfRule type="cellIs" dxfId="143" priority="43" operator="lessThan">
      <formula>10</formula>
    </cfRule>
    <cfRule type="cellIs" dxfId="142" priority="44" operator="greaterThan">
      <formula>1000</formula>
    </cfRule>
  </conditionalFormatting>
  <conditionalFormatting sqref="E10:E12 E15 E17">
    <cfRule type="cellIs" dxfId="141" priority="40" operator="greaterThan">
      <formula>100</formula>
    </cfRule>
    <cfRule type="cellIs" dxfId="140" priority="41" operator="lessThan">
      <formula>10</formula>
    </cfRule>
    <cfRule type="cellIs" dxfId="139" priority="42" operator="greaterThan">
      <formula>1000</formula>
    </cfRule>
  </conditionalFormatting>
  <conditionalFormatting sqref="F10:F12 F15 F4:F5 F8 F17">
    <cfRule type="cellIs" dxfId="138" priority="38" operator="lessThan">
      <formula>400</formula>
    </cfRule>
    <cfRule type="cellIs" dxfId="137" priority="39" operator="greaterThan">
      <formula>3000</formula>
    </cfRule>
  </conditionalFormatting>
  <conditionalFormatting sqref="H10:H12 H15 H4:H5 H8 H17">
    <cfRule type="cellIs" dxfId="136" priority="36" operator="lessThan">
      <formula>5</formula>
    </cfRule>
    <cfRule type="cellIs" dxfId="135" priority="37" operator="greaterThan">
      <formula>40</formula>
    </cfRule>
  </conditionalFormatting>
  <conditionalFormatting sqref="E14">
    <cfRule type="cellIs" dxfId="134" priority="33" operator="greaterThan">
      <formula>100</formula>
    </cfRule>
    <cfRule type="cellIs" dxfId="133" priority="34" operator="lessThan">
      <formula>10</formula>
    </cfRule>
    <cfRule type="cellIs" dxfId="132" priority="35" operator="greaterThan">
      <formula>1000</formula>
    </cfRule>
  </conditionalFormatting>
  <conditionalFormatting sqref="F14">
    <cfRule type="cellIs" dxfId="131" priority="31" operator="lessThan">
      <formula>400</formula>
    </cfRule>
    <cfRule type="cellIs" dxfId="130" priority="32" operator="greaterThan">
      <formula>3000</formula>
    </cfRule>
  </conditionalFormatting>
  <conditionalFormatting sqref="H14">
    <cfRule type="cellIs" dxfId="129" priority="29" operator="lessThan">
      <formula>5</formula>
    </cfRule>
    <cfRule type="cellIs" dxfId="128" priority="30" operator="greaterThan">
      <formula>40</formula>
    </cfRule>
  </conditionalFormatting>
  <conditionalFormatting sqref="E3">
    <cfRule type="cellIs" dxfId="127" priority="27" operator="lessThan">
      <formula>10</formula>
    </cfRule>
    <cfRule type="cellIs" dxfId="126" priority="28" operator="greaterThan">
      <formula>1000</formula>
    </cfRule>
  </conditionalFormatting>
  <conditionalFormatting sqref="F3">
    <cfRule type="cellIs" dxfId="125" priority="25" operator="lessThan">
      <formula>400</formula>
    </cfRule>
    <cfRule type="cellIs" dxfId="124" priority="26" operator="greaterThan">
      <formula>3000</formula>
    </cfRule>
  </conditionalFormatting>
  <conditionalFormatting sqref="H3">
    <cfRule type="cellIs" dxfId="123" priority="23" operator="lessThan">
      <formula>5</formula>
    </cfRule>
    <cfRule type="cellIs" dxfId="122" priority="24" operator="greaterThan">
      <formula>40</formula>
    </cfRule>
  </conditionalFormatting>
  <conditionalFormatting sqref="D7">
    <cfRule type="cellIs" dxfId="121" priority="22" operator="notBetween">
      <formula>5</formula>
      <formula>9</formula>
    </cfRule>
  </conditionalFormatting>
  <conditionalFormatting sqref="E7">
    <cfRule type="cellIs" dxfId="120" priority="20" operator="lessThan">
      <formula>10</formula>
    </cfRule>
    <cfRule type="cellIs" dxfId="119" priority="21" operator="greaterThan">
      <formula>1000</formula>
    </cfRule>
  </conditionalFormatting>
  <conditionalFormatting sqref="F7">
    <cfRule type="cellIs" dxfId="118" priority="18" operator="lessThan">
      <formula>400</formula>
    </cfRule>
    <cfRule type="cellIs" dxfId="117" priority="19" operator="greaterThan">
      <formula>3000</formula>
    </cfRule>
  </conditionalFormatting>
  <conditionalFormatting sqref="H7">
    <cfRule type="cellIs" dxfId="116" priority="16" operator="lessThan">
      <formula>5</formula>
    </cfRule>
    <cfRule type="cellIs" dxfId="115" priority="17" operator="greaterThan">
      <formula>40</formula>
    </cfRule>
  </conditionalFormatting>
  <conditionalFormatting sqref="H6">
    <cfRule type="cellIs" dxfId="114" priority="9" operator="lessThan">
      <formula>5</formula>
    </cfRule>
    <cfRule type="cellIs" dxfId="113" priority="10" operator="greaterThan">
      <formula>40</formula>
    </cfRule>
  </conditionalFormatting>
  <conditionalFormatting sqref="D6">
    <cfRule type="cellIs" dxfId="112" priority="15" operator="notBetween">
      <formula>5</formula>
      <formula>9</formula>
    </cfRule>
  </conditionalFormatting>
  <conditionalFormatting sqref="E6">
    <cfRule type="cellIs" dxfId="111" priority="13" operator="lessThan">
      <formula>10</formula>
    </cfRule>
    <cfRule type="cellIs" dxfId="110" priority="14" operator="greaterThan">
      <formula>1000</formula>
    </cfRule>
  </conditionalFormatting>
  <conditionalFormatting sqref="F6">
    <cfRule type="cellIs" dxfId="109" priority="11" operator="lessThan">
      <formula>400</formula>
    </cfRule>
    <cfRule type="cellIs" dxfId="108" priority="12" operator="greaterThan">
      <formula>3000</formula>
    </cfRule>
  </conditionalFormatting>
  <conditionalFormatting sqref="H13">
    <cfRule type="cellIs" dxfId="107" priority="1" operator="lessThan">
      <formula>5</formula>
    </cfRule>
    <cfRule type="cellIs" dxfId="106" priority="2" operator="greaterThan">
      <formula>40</formula>
    </cfRule>
  </conditionalFormatting>
  <conditionalFormatting sqref="D13">
    <cfRule type="cellIs" dxfId="105" priority="8" operator="notBetween">
      <formula>5</formula>
      <formula>9</formula>
    </cfRule>
  </conditionalFormatting>
  <conditionalFormatting sqref="E13">
    <cfRule type="cellIs" dxfId="104" priority="5" operator="greaterThan">
      <formula>100</formula>
    </cfRule>
    <cfRule type="cellIs" dxfId="103" priority="6" operator="lessThan">
      <formula>10</formula>
    </cfRule>
    <cfRule type="cellIs" dxfId="102" priority="7" operator="greaterThan">
      <formula>1000</formula>
    </cfRule>
  </conditionalFormatting>
  <conditionalFormatting sqref="F13">
    <cfRule type="cellIs" dxfId="101" priority="3" operator="lessThan">
      <formula>400</formula>
    </cfRule>
    <cfRule type="cellIs" dxfId="100" priority="4" operator="greaterThan">
      <formula>3000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67F1-717C-48C8-BE42-08EC6790FF5F}">
  <dimension ref="A1:Q27"/>
  <sheetViews>
    <sheetView topLeftCell="A4" workbookViewId="0">
      <selection activeCell="G8" sqref="G8:G21"/>
    </sheetView>
  </sheetViews>
  <sheetFormatPr defaultRowHeight="14.4" x14ac:dyDescent="0.3"/>
  <cols>
    <col min="1" max="1" width="18.5546875" customWidth="1"/>
    <col min="2" max="2" width="15.109375" customWidth="1"/>
    <col min="12" max="12" width="12" customWidth="1"/>
    <col min="13" max="13" width="11.6640625" customWidth="1"/>
    <col min="14" max="14" width="12.33203125" customWidth="1"/>
    <col min="15" max="15" width="11.44140625" customWidth="1"/>
  </cols>
  <sheetData>
    <row r="1" spans="1:17" x14ac:dyDescent="0.3">
      <c r="A1" t="s">
        <v>19</v>
      </c>
    </row>
    <row r="3" spans="1:17" x14ac:dyDescent="0.3">
      <c r="A3" t="s">
        <v>20</v>
      </c>
      <c r="B3" s="7">
        <v>44022.710995370369</v>
      </c>
    </row>
    <row r="6" spans="1:17" x14ac:dyDescent="0.3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8</v>
      </c>
      <c r="H6" s="1" t="s">
        <v>7</v>
      </c>
    </row>
    <row r="8" spans="1:17" x14ac:dyDescent="0.3">
      <c r="A8" s="2">
        <v>44012</v>
      </c>
      <c r="B8" s="3">
        <v>0.46497685185185184</v>
      </c>
      <c r="C8" t="s">
        <v>30</v>
      </c>
      <c r="D8">
        <v>7.17</v>
      </c>
      <c r="E8" s="4">
        <v>2.4700000000000002</v>
      </c>
      <c r="F8">
        <v>784.9</v>
      </c>
      <c r="G8" s="4">
        <v>98.6</v>
      </c>
      <c r="H8">
        <v>68.2</v>
      </c>
    </row>
    <row r="9" spans="1:17" x14ac:dyDescent="0.3">
      <c r="A9" s="2"/>
      <c r="B9" s="3"/>
      <c r="E9" s="4"/>
      <c r="G9" s="4"/>
    </row>
    <row r="10" spans="1:17" x14ac:dyDescent="0.3">
      <c r="A10" s="2">
        <v>44012</v>
      </c>
      <c r="B10" s="3">
        <v>0.47450231481481481</v>
      </c>
      <c r="C10" t="s">
        <v>31</v>
      </c>
      <c r="D10">
        <v>7.24</v>
      </c>
      <c r="E10" s="4">
        <v>3.25</v>
      </c>
      <c r="F10">
        <v>771.7</v>
      </c>
      <c r="G10" s="4">
        <v>68.2</v>
      </c>
      <c r="H10">
        <v>66.3</v>
      </c>
      <c r="K10" s="9"/>
      <c r="L10" s="9"/>
      <c r="M10" s="9"/>
      <c r="N10" s="9"/>
      <c r="O10" s="9"/>
      <c r="P10" s="9"/>
      <c r="Q10" s="9"/>
    </row>
    <row r="11" spans="1:17" x14ac:dyDescent="0.3">
      <c r="A11" s="2"/>
      <c r="B11" s="3"/>
      <c r="E11" s="4"/>
      <c r="G11" s="4"/>
      <c r="K11" s="9"/>
      <c r="L11" s="9"/>
      <c r="M11" s="9"/>
      <c r="N11" s="9"/>
      <c r="O11" s="10"/>
      <c r="P11" s="9"/>
      <c r="Q11" s="9"/>
    </row>
    <row r="12" spans="1:17" ht="13.8" customHeight="1" x14ac:dyDescent="0.3">
      <c r="A12" s="2">
        <v>44012</v>
      </c>
      <c r="B12" s="3">
        <v>0.49357638888888888</v>
      </c>
      <c r="C12" t="s">
        <v>27</v>
      </c>
      <c r="D12">
        <v>7.45</v>
      </c>
      <c r="E12" s="8">
        <v>6.58</v>
      </c>
      <c r="F12">
        <v>612.79999999999995</v>
      </c>
      <c r="G12" s="4">
        <v>94.6</v>
      </c>
      <c r="H12">
        <v>71.599999999999994</v>
      </c>
      <c r="K12" s="9"/>
      <c r="L12" s="11"/>
      <c r="M12" s="12"/>
      <c r="N12" s="11"/>
      <c r="O12" s="12"/>
      <c r="P12" s="9"/>
      <c r="Q12" s="9"/>
    </row>
    <row r="13" spans="1:17" x14ac:dyDescent="0.3">
      <c r="A13" s="2"/>
      <c r="B13" s="3"/>
      <c r="E13" s="4"/>
      <c r="G13" s="4"/>
      <c r="K13" s="9"/>
      <c r="L13" s="13"/>
      <c r="M13" s="13"/>
      <c r="N13" s="13"/>
      <c r="O13" s="14"/>
      <c r="P13" s="9"/>
      <c r="Q13" s="9"/>
    </row>
    <row r="14" spans="1:17" x14ac:dyDescent="0.3">
      <c r="A14" s="2">
        <v>44012</v>
      </c>
      <c r="B14" s="3">
        <v>0.5</v>
      </c>
      <c r="C14" t="s">
        <v>29</v>
      </c>
      <c r="D14">
        <v>7.64</v>
      </c>
      <c r="E14" s="4">
        <v>1.24</v>
      </c>
      <c r="F14">
        <v>562.6</v>
      </c>
      <c r="G14" s="4">
        <v>120.2</v>
      </c>
      <c r="H14">
        <v>74.2</v>
      </c>
      <c r="K14" s="9"/>
      <c r="L14" s="13"/>
      <c r="M14" s="13"/>
      <c r="N14" s="13"/>
      <c r="O14" s="14"/>
      <c r="P14" s="9"/>
      <c r="Q14" s="9"/>
    </row>
    <row r="15" spans="1:17" x14ac:dyDescent="0.3">
      <c r="A15" s="2"/>
      <c r="B15" s="3"/>
      <c r="E15" s="4"/>
      <c r="G15" s="4"/>
      <c r="K15" s="9"/>
      <c r="L15" s="9"/>
      <c r="M15" s="9"/>
      <c r="N15" s="9"/>
      <c r="O15" s="9"/>
      <c r="P15" s="9"/>
      <c r="Q15" s="9"/>
    </row>
    <row r="16" spans="1:17" x14ac:dyDescent="0.3">
      <c r="A16" s="2">
        <v>44012</v>
      </c>
      <c r="B16" s="3">
        <v>0.50640046296296293</v>
      </c>
      <c r="C16" t="s">
        <v>28</v>
      </c>
      <c r="D16">
        <v>7.74</v>
      </c>
      <c r="E16" s="4">
        <v>6.9</v>
      </c>
      <c r="F16">
        <v>563.20000000000005</v>
      </c>
      <c r="G16" s="4">
        <v>84.7</v>
      </c>
      <c r="H16">
        <v>72.099999999999994</v>
      </c>
      <c r="K16" s="9"/>
      <c r="L16" s="9"/>
      <c r="M16" s="9"/>
      <c r="N16" s="9"/>
      <c r="O16" s="9"/>
      <c r="P16" s="9"/>
      <c r="Q16" s="9"/>
    </row>
    <row r="17" spans="1:17" x14ac:dyDescent="0.3">
      <c r="A17" s="2"/>
      <c r="B17" s="3"/>
      <c r="E17" s="4"/>
      <c r="G17" s="4"/>
      <c r="K17" s="9"/>
      <c r="L17" s="9"/>
      <c r="M17" s="9"/>
      <c r="N17" s="9"/>
      <c r="O17" s="9"/>
      <c r="P17" s="9"/>
      <c r="Q17" s="9"/>
    </row>
    <row r="18" spans="1:17" x14ac:dyDescent="0.3">
      <c r="A18" s="2">
        <v>44012</v>
      </c>
      <c r="B18" s="3">
        <v>0.51195601851851846</v>
      </c>
      <c r="C18" t="s">
        <v>26</v>
      </c>
      <c r="D18">
        <v>7.81</v>
      </c>
      <c r="E18" s="8">
        <v>0.82</v>
      </c>
      <c r="F18">
        <v>416.7</v>
      </c>
      <c r="G18" s="4">
        <v>76.900000000000006</v>
      </c>
      <c r="H18">
        <v>69.5</v>
      </c>
      <c r="K18" s="9"/>
      <c r="L18" s="9"/>
      <c r="M18" s="9"/>
      <c r="N18" s="9"/>
      <c r="O18" s="9"/>
      <c r="P18" s="9"/>
      <c r="Q18" s="9"/>
    </row>
    <row r="19" spans="1:17" x14ac:dyDescent="0.3">
      <c r="A19" s="2"/>
      <c r="B19" s="3"/>
      <c r="E19" s="4"/>
      <c r="G19" s="4"/>
    </row>
    <row r="20" spans="1:17" x14ac:dyDescent="0.3">
      <c r="A20" s="2">
        <v>44021</v>
      </c>
      <c r="B20" s="3">
        <v>0.65186342592592594</v>
      </c>
      <c r="C20" t="s">
        <v>21</v>
      </c>
      <c r="D20">
        <v>6.82</v>
      </c>
      <c r="E20" s="4">
        <v>98.92</v>
      </c>
      <c r="F20">
        <v>263.3</v>
      </c>
      <c r="G20" s="4">
        <v>16.7</v>
      </c>
      <c r="H20">
        <v>77.3</v>
      </c>
    </row>
    <row r="21" spans="1:17" x14ac:dyDescent="0.3">
      <c r="A21" s="2">
        <v>44025</v>
      </c>
      <c r="B21" s="3">
        <v>0.51809027777777772</v>
      </c>
      <c r="C21" t="s">
        <v>21</v>
      </c>
      <c r="D21">
        <v>6.73</v>
      </c>
      <c r="E21">
        <v>13.73</v>
      </c>
      <c r="F21">
        <v>188.3</v>
      </c>
      <c r="G21">
        <v>42.3</v>
      </c>
      <c r="H21">
        <v>67.5</v>
      </c>
    </row>
    <row r="24" spans="1:17" ht="15.6" x14ac:dyDescent="0.3">
      <c r="A24" s="19" t="s">
        <v>25</v>
      </c>
      <c r="B24" s="20"/>
      <c r="C24" s="20"/>
      <c r="D24" s="15" t="s">
        <v>4</v>
      </c>
      <c r="E24" s="16" t="s">
        <v>5</v>
      </c>
      <c r="F24" s="15" t="s">
        <v>6</v>
      </c>
      <c r="G24" s="16" t="s">
        <v>11</v>
      </c>
      <c r="H24" s="15"/>
    </row>
    <row r="25" spans="1:17" x14ac:dyDescent="0.3">
      <c r="D25" s="21" t="s">
        <v>12</v>
      </c>
      <c r="E25" s="22" t="s">
        <v>13</v>
      </c>
      <c r="F25" s="21" t="s">
        <v>14</v>
      </c>
      <c r="G25" s="21" t="s">
        <v>38</v>
      </c>
      <c r="L25" t="s">
        <v>32</v>
      </c>
    </row>
    <row r="26" spans="1:17" x14ac:dyDescent="0.3">
      <c r="D26" s="21" t="s">
        <v>15</v>
      </c>
      <c r="E26" s="6" t="s">
        <v>16</v>
      </c>
      <c r="F26" s="5" t="s">
        <v>17</v>
      </c>
      <c r="G26" s="6" t="s">
        <v>18</v>
      </c>
    </row>
    <row r="27" spans="1:17" x14ac:dyDescent="0.3">
      <c r="A27" s="17"/>
      <c r="B27" s="17"/>
      <c r="C27" s="17"/>
      <c r="D27" s="17"/>
      <c r="E27" s="18"/>
      <c r="F27" s="17"/>
      <c r="G27" s="18"/>
      <c r="H27" s="17"/>
    </row>
  </sheetData>
  <conditionalFormatting sqref="D8 D14 D20 D16 D10">
    <cfRule type="cellIs" dxfId="99" priority="12" operator="notBetween">
      <formula>5</formula>
      <formula>9</formula>
    </cfRule>
  </conditionalFormatting>
  <conditionalFormatting sqref="E8 E14 E20 E16 E10">
    <cfRule type="cellIs" dxfId="98" priority="10" operator="lessThan">
      <formula>10</formula>
    </cfRule>
    <cfRule type="cellIs" dxfId="97" priority="11" operator="greaterThan">
      <formula>1000</formula>
    </cfRule>
  </conditionalFormatting>
  <conditionalFormatting sqref="F8 F14 F20 F16 F10">
    <cfRule type="cellIs" dxfId="96" priority="8" operator="lessThan">
      <formula>400</formula>
    </cfRule>
    <cfRule type="cellIs" dxfId="95" priority="9" operator="greaterThan">
      <formula>3000</formula>
    </cfRule>
  </conditionalFormatting>
  <conditionalFormatting sqref="D21">
    <cfRule type="cellIs" dxfId="94" priority="7" operator="notBetween">
      <formula>5</formula>
      <formula>9</formula>
    </cfRule>
  </conditionalFormatting>
  <conditionalFormatting sqref="E21">
    <cfRule type="cellIs" dxfId="93" priority="5" operator="lessThan">
      <formula>10</formula>
    </cfRule>
    <cfRule type="cellIs" dxfId="92" priority="6" operator="greaterThan">
      <formula>1000</formula>
    </cfRule>
  </conditionalFormatting>
  <conditionalFormatting sqref="F21">
    <cfRule type="cellIs" dxfId="91" priority="3" operator="lessThan">
      <formula>400</formula>
    </cfRule>
    <cfRule type="cellIs" dxfId="90" priority="4" operator="greaterThan">
      <formula>3000</formula>
    </cfRule>
  </conditionalFormatting>
  <conditionalFormatting sqref="G20:G21 G18 G16 G14 G12 G10 G8">
    <cfRule type="cellIs" dxfId="89" priority="1" operator="lessThan">
      <formula>20</formula>
    </cfRule>
    <cfRule type="cellIs" dxfId="88" priority="2" operator="greaterThan">
      <formula>90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2A18-DC66-4966-AF30-5755D1DB9BCE}">
  <dimension ref="A1:H22"/>
  <sheetViews>
    <sheetView workbookViewId="0">
      <selection activeCell="H6" sqref="H6:H13"/>
    </sheetView>
  </sheetViews>
  <sheetFormatPr defaultRowHeight="14.4" x14ac:dyDescent="0.3"/>
  <cols>
    <col min="1" max="1" width="12.44140625" customWidth="1"/>
    <col min="2" max="2" width="12.109375" customWidth="1"/>
  </cols>
  <sheetData>
    <row r="1" spans="1:8" x14ac:dyDescent="0.3">
      <c r="A1" t="s">
        <v>19</v>
      </c>
    </row>
    <row r="5" spans="1:8" x14ac:dyDescent="0.3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</row>
    <row r="6" spans="1:8" x14ac:dyDescent="0.3">
      <c r="A6" s="2">
        <v>44064</v>
      </c>
      <c r="B6" s="3">
        <v>0.40686342592592589</v>
      </c>
      <c r="C6" t="s">
        <v>26</v>
      </c>
      <c r="D6">
        <v>7.77</v>
      </c>
      <c r="E6">
        <v>1.42</v>
      </c>
      <c r="F6">
        <v>315.60000000000002</v>
      </c>
      <c r="G6">
        <v>72.599999999999994</v>
      </c>
      <c r="H6">
        <v>96.6</v>
      </c>
    </row>
    <row r="7" spans="1:8" x14ac:dyDescent="0.3">
      <c r="A7" s="2">
        <v>44064</v>
      </c>
      <c r="B7" s="3">
        <v>0.4220949074074074</v>
      </c>
      <c r="C7" t="s">
        <v>28</v>
      </c>
      <c r="D7">
        <v>7.88</v>
      </c>
      <c r="E7" s="4">
        <v>6.6</v>
      </c>
      <c r="F7">
        <v>587.70000000000005</v>
      </c>
      <c r="G7">
        <v>68</v>
      </c>
      <c r="H7">
        <v>86.6</v>
      </c>
    </row>
    <row r="8" spans="1:8" x14ac:dyDescent="0.3">
      <c r="A8" s="2">
        <v>44064</v>
      </c>
      <c r="B8" s="3">
        <v>0.42903935185185182</v>
      </c>
      <c r="C8" t="s">
        <v>29</v>
      </c>
      <c r="D8">
        <v>8.0299999999999994</v>
      </c>
      <c r="E8" s="4">
        <v>7.3</v>
      </c>
      <c r="F8">
        <v>610.79999999999995</v>
      </c>
      <c r="G8">
        <v>66.900000000000006</v>
      </c>
      <c r="H8">
        <v>96.5</v>
      </c>
    </row>
    <row r="9" spans="1:8" x14ac:dyDescent="0.3">
      <c r="A9" s="2">
        <v>44064</v>
      </c>
      <c r="B9" s="3">
        <v>0.43459490740740742</v>
      </c>
      <c r="C9" t="s">
        <v>27</v>
      </c>
      <c r="D9">
        <v>7.92</v>
      </c>
      <c r="E9" s="4">
        <v>4.1100000000000003</v>
      </c>
      <c r="F9">
        <v>563.70000000000005</v>
      </c>
      <c r="G9">
        <v>64.2</v>
      </c>
      <c r="H9">
        <v>73.7</v>
      </c>
    </row>
    <row r="10" spans="1:8" x14ac:dyDescent="0.3">
      <c r="A10" s="2">
        <v>44064</v>
      </c>
      <c r="B10" s="3">
        <v>0.44144675925925925</v>
      </c>
      <c r="C10" t="s">
        <v>31</v>
      </c>
      <c r="D10">
        <v>8.07</v>
      </c>
      <c r="E10" s="4">
        <v>88.13</v>
      </c>
      <c r="F10">
        <v>556.4</v>
      </c>
      <c r="G10">
        <v>66.099999999999994</v>
      </c>
      <c r="H10">
        <v>100</v>
      </c>
    </row>
    <row r="11" spans="1:8" x14ac:dyDescent="0.3">
      <c r="A11" s="2">
        <v>44064</v>
      </c>
      <c r="B11" s="3">
        <v>0.44873842592592594</v>
      </c>
      <c r="C11" t="s">
        <v>30</v>
      </c>
      <c r="D11">
        <v>7.84</v>
      </c>
      <c r="E11" s="8">
        <v>100</v>
      </c>
      <c r="F11">
        <v>780.2</v>
      </c>
      <c r="G11">
        <v>65</v>
      </c>
      <c r="H11">
        <v>100</v>
      </c>
    </row>
    <row r="12" spans="1:8" x14ac:dyDescent="0.3">
      <c r="E12" s="4"/>
    </row>
    <row r="13" spans="1:8" x14ac:dyDescent="0.3">
      <c r="A13" s="2">
        <v>44064</v>
      </c>
      <c r="B13" s="3">
        <v>0.41340277777777779</v>
      </c>
      <c r="C13" t="s">
        <v>10</v>
      </c>
      <c r="D13">
        <v>7.81</v>
      </c>
      <c r="E13" s="4">
        <v>1.2</v>
      </c>
      <c r="F13">
        <v>438.5</v>
      </c>
      <c r="G13">
        <v>70.3</v>
      </c>
      <c r="H13">
        <v>86.8</v>
      </c>
    </row>
    <row r="19" spans="1:8" ht="15.6" x14ac:dyDescent="0.3">
      <c r="A19" s="19" t="s">
        <v>25</v>
      </c>
      <c r="B19" s="20"/>
      <c r="C19" s="20"/>
      <c r="D19" s="15" t="s">
        <v>4</v>
      </c>
      <c r="E19" s="16" t="s">
        <v>5</v>
      </c>
      <c r="F19" s="15" t="s">
        <v>6</v>
      </c>
      <c r="G19" s="16" t="s">
        <v>11</v>
      </c>
      <c r="H19" s="15"/>
    </row>
    <row r="20" spans="1:8" x14ac:dyDescent="0.3">
      <c r="D20" s="21" t="s">
        <v>12</v>
      </c>
      <c r="E20" s="22" t="s">
        <v>13</v>
      </c>
      <c r="F20" s="21" t="s">
        <v>14</v>
      </c>
      <c r="G20" s="21" t="s">
        <v>38</v>
      </c>
    </row>
    <row r="21" spans="1:8" x14ac:dyDescent="0.3">
      <c r="D21" s="21" t="s">
        <v>15</v>
      </c>
      <c r="E21" s="6" t="s">
        <v>16</v>
      </c>
      <c r="F21" s="5" t="s">
        <v>17</v>
      </c>
      <c r="G21" s="6" t="s">
        <v>18</v>
      </c>
    </row>
    <row r="22" spans="1:8" x14ac:dyDescent="0.3">
      <c r="A22" s="17"/>
      <c r="B22" s="17"/>
      <c r="C22" s="17"/>
      <c r="D22" s="17"/>
      <c r="E22" s="18"/>
      <c r="F22" s="17"/>
      <c r="G22" s="18"/>
      <c r="H22" s="17"/>
    </row>
  </sheetData>
  <conditionalFormatting sqref="D7 D13 D9">
    <cfRule type="cellIs" dxfId="87" priority="15" operator="notBetween">
      <formula>5</formula>
      <formula>9</formula>
    </cfRule>
  </conditionalFormatting>
  <conditionalFormatting sqref="E7 E13 E9">
    <cfRule type="cellIs" dxfId="86" priority="13" operator="lessThan">
      <formula>10</formula>
    </cfRule>
    <cfRule type="cellIs" dxfId="85" priority="14" operator="greaterThan">
      <formula>1000</formula>
    </cfRule>
  </conditionalFormatting>
  <conditionalFormatting sqref="F6 F8 F10">
    <cfRule type="cellIs" dxfId="84" priority="11" operator="lessThan">
      <formula>400</formula>
    </cfRule>
    <cfRule type="cellIs" dxfId="83" priority="12" operator="greaterThan">
      <formula>3000</formula>
    </cfRule>
  </conditionalFormatting>
  <conditionalFormatting sqref="F7 F9 F11 F13">
    <cfRule type="cellIs" dxfId="82" priority="9" operator="lessThan">
      <formula>400</formula>
    </cfRule>
    <cfRule type="cellIs" dxfId="81" priority="10" operator="greaterThan">
      <formula>3000</formula>
    </cfRule>
  </conditionalFormatting>
  <conditionalFormatting sqref="H6:H11 H13">
    <cfRule type="cellIs" dxfId="30" priority="1" operator="lessThan">
      <formula>20</formula>
    </cfRule>
    <cfRule type="cellIs" dxfId="31" priority="2" operator="greaterThan">
      <formula>90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3C14-C8B0-4CB1-82DF-D6D8BDF36C30}">
  <dimension ref="A1:H23"/>
  <sheetViews>
    <sheetView workbookViewId="0">
      <selection activeCell="H6" sqref="H6:H16"/>
    </sheetView>
  </sheetViews>
  <sheetFormatPr defaultRowHeight="14.4" x14ac:dyDescent="0.3"/>
  <cols>
    <col min="1" max="1" width="12.44140625" customWidth="1"/>
    <col min="2" max="2" width="12.109375" customWidth="1"/>
  </cols>
  <sheetData>
    <row r="1" spans="1:8" x14ac:dyDescent="0.3">
      <c r="A1" t="s">
        <v>19</v>
      </c>
    </row>
    <row r="5" spans="1:8" x14ac:dyDescent="0.3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</row>
    <row r="6" spans="1:8" x14ac:dyDescent="0.3">
      <c r="A6" s="2">
        <v>44082</v>
      </c>
      <c r="B6" s="3">
        <v>0.58761574074074074</v>
      </c>
      <c r="C6" t="s">
        <v>33</v>
      </c>
      <c r="D6">
        <v>7.88</v>
      </c>
      <c r="E6">
        <v>57.47</v>
      </c>
      <c r="F6">
        <v>853</v>
      </c>
      <c r="G6">
        <v>72.5</v>
      </c>
      <c r="H6">
        <v>100</v>
      </c>
    </row>
    <row r="7" spans="1:8" x14ac:dyDescent="0.3">
      <c r="A7" s="2">
        <v>44082</v>
      </c>
      <c r="B7" s="3">
        <v>0.59281249999999996</v>
      </c>
      <c r="C7" t="s">
        <v>34</v>
      </c>
      <c r="D7">
        <v>7.81</v>
      </c>
      <c r="E7" s="4">
        <v>6.36</v>
      </c>
      <c r="F7">
        <v>741.8</v>
      </c>
      <c r="G7">
        <v>71.7</v>
      </c>
      <c r="H7">
        <v>85.9</v>
      </c>
    </row>
    <row r="8" spans="1:8" x14ac:dyDescent="0.3">
      <c r="A8" s="2">
        <v>44082</v>
      </c>
      <c r="B8" s="3">
        <v>0.59986111111111107</v>
      </c>
      <c r="C8" t="s">
        <v>27</v>
      </c>
      <c r="D8">
        <v>7.94</v>
      </c>
      <c r="E8" s="4">
        <v>7.8</v>
      </c>
      <c r="F8">
        <v>584.29999999999995</v>
      </c>
      <c r="G8">
        <v>74.3</v>
      </c>
      <c r="H8">
        <v>100</v>
      </c>
    </row>
    <row r="9" spans="1:8" x14ac:dyDescent="0.3">
      <c r="A9" s="2">
        <v>44082</v>
      </c>
      <c r="B9" s="3">
        <v>0.60017361111111112</v>
      </c>
      <c r="C9" t="s">
        <v>27</v>
      </c>
      <c r="D9">
        <v>7.85</v>
      </c>
      <c r="E9" s="4">
        <v>75.33</v>
      </c>
      <c r="F9">
        <v>584.6</v>
      </c>
      <c r="G9">
        <v>74.099999999999994</v>
      </c>
      <c r="H9">
        <v>100</v>
      </c>
    </row>
    <row r="10" spans="1:8" x14ac:dyDescent="0.3">
      <c r="A10" s="2">
        <v>44082</v>
      </c>
      <c r="B10" s="3">
        <v>0.60425925925925927</v>
      </c>
      <c r="C10" t="s">
        <v>29</v>
      </c>
      <c r="D10">
        <v>8.09</v>
      </c>
      <c r="E10" s="4">
        <v>6.26</v>
      </c>
      <c r="F10">
        <v>597.4</v>
      </c>
      <c r="G10">
        <v>78</v>
      </c>
      <c r="H10">
        <v>100</v>
      </c>
    </row>
    <row r="11" spans="1:8" x14ac:dyDescent="0.3">
      <c r="A11" s="2">
        <v>44082</v>
      </c>
      <c r="B11" s="3">
        <v>0.60981481481481481</v>
      </c>
      <c r="C11" t="s">
        <v>28</v>
      </c>
      <c r="D11">
        <v>8.0299999999999994</v>
      </c>
      <c r="E11" s="8">
        <v>3.31</v>
      </c>
      <c r="F11">
        <v>290.2</v>
      </c>
      <c r="G11">
        <v>75.400000000000006</v>
      </c>
      <c r="H11">
        <v>100</v>
      </c>
    </row>
    <row r="12" spans="1:8" ht="15" customHeight="1" x14ac:dyDescent="0.3">
      <c r="A12" s="2">
        <v>44082</v>
      </c>
      <c r="B12" s="3">
        <v>0.62694444444444442</v>
      </c>
      <c r="C12" t="s">
        <v>26</v>
      </c>
      <c r="D12">
        <v>8.09</v>
      </c>
      <c r="E12" s="4">
        <v>2.02</v>
      </c>
      <c r="F12">
        <v>347.6</v>
      </c>
      <c r="G12">
        <v>71.5</v>
      </c>
      <c r="H12">
        <v>93.7</v>
      </c>
    </row>
    <row r="13" spans="1:8" x14ac:dyDescent="0.3">
      <c r="A13" s="2"/>
      <c r="B13" s="3"/>
      <c r="E13" s="4"/>
    </row>
    <row r="14" spans="1:8" x14ac:dyDescent="0.3">
      <c r="A14" s="2">
        <v>44082</v>
      </c>
      <c r="B14" s="3">
        <v>0.62167824074074074</v>
      </c>
      <c r="C14" t="s">
        <v>10</v>
      </c>
      <c r="D14">
        <v>8.48</v>
      </c>
      <c r="E14" s="4">
        <v>1.58</v>
      </c>
      <c r="F14">
        <v>384.7</v>
      </c>
      <c r="G14">
        <v>73.099999999999994</v>
      </c>
      <c r="H14">
        <v>100</v>
      </c>
    </row>
    <row r="15" spans="1:8" x14ac:dyDescent="0.3">
      <c r="A15" s="2"/>
      <c r="B15" s="3"/>
      <c r="E15" s="4"/>
    </row>
    <row r="16" spans="1:8" x14ac:dyDescent="0.3">
      <c r="A16" s="2">
        <v>44082</v>
      </c>
      <c r="B16" s="3">
        <v>0.63831018518518523</v>
      </c>
      <c r="C16" t="s">
        <v>35</v>
      </c>
      <c r="D16">
        <v>8.24</v>
      </c>
      <c r="E16" s="4">
        <v>2.17</v>
      </c>
      <c r="F16">
        <v>320.8</v>
      </c>
      <c r="G16">
        <v>75</v>
      </c>
      <c r="H16">
        <v>100</v>
      </c>
    </row>
    <row r="20" spans="1:8" ht="15.6" x14ac:dyDescent="0.3">
      <c r="A20" s="19" t="s">
        <v>25</v>
      </c>
      <c r="B20" s="20"/>
      <c r="C20" s="20"/>
      <c r="D20" s="15" t="s">
        <v>4</v>
      </c>
      <c r="E20" s="16" t="s">
        <v>5</v>
      </c>
      <c r="F20" s="15" t="s">
        <v>6</v>
      </c>
      <c r="G20" s="16" t="s">
        <v>11</v>
      </c>
      <c r="H20" s="15"/>
    </row>
    <row r="21" spans="1:8" x14ac:dyDescent="0.3">
      <c r="D21" s="21" t="s">
        <v>12</v>
      </c>
      <c r="E21" s="22" t="s">
        <v>13</v>
      </c>
      <c r="F21" s="21" t="s">
        <v>14</v>
      </c>
      <c r="G21" s="21" t="s">
        <v>38</v>
      </c>
    </row>
    <row r="22" spans="1:8" x14ac:dyDescent="0.3">
      <c r="D22" s="21" t="s">
        <v>15</v>
      </c>
      <c r="E22" s="6" t="s">
        <v>16</v>
      </c>
      <c r="F22" s="5" t="s">
        <v>17</v>
      </c>
      <c r="G22" s="6" t="s">
        <v>18</v>
      </c>
    </row>
    <row r="23" spans="1:8" x14ac:dyDescent="0.3">
      <c r="A23" s="17"/>
      <c r="B23" s="17"/>
      <c r="C23" s="17"/>
      <c r="D23" s="17"/>
      <c r="E23" s="18"/>
      <c r="F23" s="17"/>
      <c r="G23" s="18"/>
      <c r="H23" s="17"/>
    </row>
  </sheetData>
  <conditionalFormatting sqref="E7 E9">
    <cfRule type="cellIs" dxfId="74" priority="9" operator="lessThan">
      <formula>10</formula>
    </cfRule>
    <cfRule type="cellIs" dxfId="73" priority="10" operator="greaterThan">
      <formula>1000</formula>
    </cfRule>
  </conditionalFormatting>
  <conditionalFormatting sqref="F6 F8 F10 F12 F14 F16">
    <cfRule type="cellIs" dxfId="72" priority="7" operator="lessThan">
      <formula>400</formula>
    </cfRule>
    <cfRule type="cellIs" dxfId="71" priority="8" operator="greaterThan">
      <formula>3000</formula>
    </cfRule>
  </conditionalFormatting>
  <conditionalFormatting sqref="F7 F9 F11">
    <cfRule type="cellIs" dxfId="70" priority="5" operator="lessThan">
      <formula>400</formula>
    </cfRule>
    <cfRule type="cellIs" dxfId="69" priority="6" operator="greaterThan">
      <formula>3000</formula>
    </cfRule>
  </conditionalFormatting>
  <conditionalFormatting sqref="H6:H11 H13:H16">
    <cfRule type="cellIs" dxfId="32" priority="1" operator="lessThan">
      <formula>20</formula>
    </cfRule>
    <cfRule type="cellIs" dxfId="33" priority="2" operator="greaterThan">
      <formula>90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4EF6-61B7-40D1-B4EE-5EEA3AD0BCDF}">
  <dimension ref="A1:L20"/>
  <sheetViews>
    <sheetView workbookViewId="0">
      <selection activeCell="G6" sqref="G6:G13"/>
    </sheetView>
  </sheetViews>
  <sheetFormatPr defaultRowHeight="14.4" x14ac:dyDescent="0.3"/>
  <cols>
    <col min="1" max="1" width="13.109375" customWidth="1"/>
    <col min="2" max="2" width="15.44140625" customWidth="1"/>
  </cols>
  <sheetData>
    <row r="1" spans="1:12" x14ac:dyDescent="0.3">
      <c r="A1" t="s">
        <v>19</v>
      </c>
    </row>
    <row r="3" spans="1:12" x14ac:dyDescent="0.3">
      <c r="A3" t="s">
        <v>20</v>
      </c>
      <c r="B3" s="7">
        <v>44103.707418981481</v>
      </c>
    </row>
    <row r="4" spans="1:12" x14ac:dyDescent="0.3">
      <c r="B4" s="7"/>
    </row>
    <row r="5" spans="1:12" x14ac:dyDescent="0.3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8</v>
      </c>
      <c r="H5" t="s">
        <v>7</v>
      </c>
      <c r="L5" t="s">
        <v>36</v>
      </c>
    </row>
    <row r="6" spans="1:12" x14ac:dyDescent="0.3">
      <c r="A6" s="2">
        <v>44097</v>
      </c>
      <c r="B6" s="3">
        <v>0.61401620370370369</v>
      </c>
      <c r="C6" t="s">
        <v>26</v>
      </c>
      <c r="D6">
        <v>8.6</v>
      </c>
      <c r="E6">
        <v>1.47</v>
      </c>
      <c r="F6">
        <v>323.39999999999998</v>
      </c>
      <c r="G6">
        <v>99.2</v>
      </c>
      <c r="H6">
        <v>64.7</v>
      </c>
    </row>
    <row r="7" spans="1:12" x14ac:dyDescent="0.3">
      <c r="A7" s="2">
        <v>44097</v>
      </c>
      <c r="B7" s="3">
        <v>0.58473379629629629</v>
      </c>
      <c r="C7" t="s">
        <v>28</v>
      </c>
      <c r="D7">
        <v>7.42</v>
      </c>
      <c r="E7" s="4">
        <v>361.92</v>
      </c>
      <c r="F7">
        <v>4.4000000000000004</v>
      </c>
      <c r="G7">
        <v>95.4</v>
      </c>
      <c r="H7">
        <v>65.400000000000006</v>
      </c>
    </row>
    <row r="8" spans="1:12" x14ac:dyDescent="0.3">
      <c r="A8" s="2">
        <v>44097</v>
      </c>
      <c r="B8" s="3">
        <v>0.57689814814814822</v>
      </c>
      <c r="C8" t="s">
        <v>29</v>
      </c>
      <c r="D8">
        <v>8.39</v>
      </c>
      <c r="E8" s="4">
        <v>58.18</v>
      </c>
      <c r="F8">
        <v>11.8</v>
      </c>
      <c r="G8">
        <v>100</v>
      </c>
      <c r="H8">
        <v>62.7</v>
      </c>
    </row>
    <row r="9" spans="1:12" x14ac:dyDescent="0.3">
      <c r="A9" s="2">
        <v>44097</v>
      </c>
      <c r="B9" s="3">
        <v>0.56754629629629627</v>
      </c>
      <c r="C9" t="s">
        <v>27</v>
      </c>
      <c r="D9">
        <v>8.19</v>
      </c>
      <c r="E9" s="4">
        <v>8.39</v>
      </c>
      <c r="F9">
        <v>637.79999999999995</v>
      </c>
      <c r="G9">
        <v>99.2</v>
      </c>
      <c r="H9">
        <v>62.5</v>
      </c>
    </row>
    <row r="10" spans="1:12" x14ac:dyDescent="0.3">
      <c r="A10" s="2">
        <v>44097</v>
      </c>
      <c r="B10" s="3">
        <v>0.56223379629629633</v>
      </c>
      <c r="C10" t="s">
        <v>34</v>
      </c>
      <c r="D10">
        <v>8.02</v>
      </c>
      <c r="E10" s="4">
        <v>3.61</v>
      </c>
      <c r="F10">
        <v>895</v>
      </c>
      <c r="G10">
        <v>99.3</v>
      </c>
      <c r="H10">
        <v>58.7</v>
      </c>
    </row>
    <row r="11" spans="1:12" x14ac:dyDescent="0.3">
      <c r="A11" s="2">
        <v>44097</v>
      </c>
      <c r="B11" s="3">
        <v>0.55693287037037031</v>
      </c>
      <c r="C11" t="s">
        <v>33</v>
      </c>
      <c r="D11">
        <v>8.07</v>
      </c>
      <c r="E11" s="8">
        <v>10.64</v>
      </c>
      <c r="F11">
        <v>820.9</v>
      </c>
      <c r="G11">
        <v>93.6</v>
      </c>
      <c r="H11">
        <v>60</v>
      </c>
    </row>
    <row r="12" spans="1:12" x14ac:dyDescent="0.3">
      <c r="E12" s="4"/>
    </row>
    <row r="13" spans="1:12" x14ac:dyDescent="0.3">
      <c r="A13" s="2">
        <v>44097</v>
      </c>
      <c r="B13" s="3">
        <v>0.59349537037037037</v>
      </c>
      <c r="C13" t="s">
        <v>10</v>
      </c>
      <c r="D13">
        <v>8.86</v>
      </c>
      <c r="E13" s="4">
        <v>0.87</v>
      </c>
      <c r="F13">
        <v>390.2</v>
      </c>
      <c r="G13">
        <v>100</v>
      </c>
      <c r="H13">
        <v>61.6</v>
      </c>
    </row>
    <row r="17" spans="1:8" ht="15.6" x14ac:dyDescent="0.3">
      <c r="A17" s="19" t="s">
        <v>25</v>
      </c>
      <c r="B17" s="20"/>
      <c r="C17" s="20"/>
      <c r="D17" s="15" t="s">
        <v>4</v>
      </c>
      <c r="E17" s="16" t="s">
        <v>5</v>
      </c>
      <c r="F17" s="15" t="s">
        <v>6</v>
      </c>
      <c r="G17" s="16" t="s">
        <v>11</v>
      </c>
      <c r="H17" s="15"/>
    </row>
    <row r="18" spans="1:8" x14ac:dyDescent="0.3">
      <c r="D18" s="21" t="s">
        <v>12</v>
      </c>
      <c r="E18" s="22" t="s">
        <v>13</v>
      </c>
      <c r="F18" s="21" t="s">
        <v>14</v>
      </c>
      <c r="G18" s="21" t="s">
        <v>38</v>
      </c>
    </row>
    <row r="19" spans="1:8" x14ac:dyDescent="0.3">
      <c r="D19" s="21" t="s">
        <v>15</v>
      </c>
      <c r="E19" s="6" t="s">
        <v>16</v>
      </c>
      <c r="F19" s="5" t="s">
        <v>17</v>
      </c>
      <c r="G19" s="6" t="s">
        <v>18</v>
      </c>
    </row>
    <row r="20" spans="1:8" x14ac:dyDescent="0.3">
      <c r="A20" s="17"/>
      <c r="B20" s="17"/>
      <c r="C20" s="17"/>
      <c r="D20" s="17"/>
      <c r="E20" s="18"/>
      <c r="F20" s="17"/>
      <c r="G20" s="18"/>
      <c r="H20" s="17"/>
    </row>
  </sheetData>
  <conditionalFormatting sqref="E7 E13 E9">
    <cfRule type="cellIs" dxfId="66" priority="11" operator="lessThan">
      <formula>10</formula>
    </cfRule>
    <cfRule type="cellIs" dxfId="65" priority="12" operator="greaterThan">
      <formula>1000</formula>
    </cfRule>
  </conditionalFormatting>
  <conditionalFormatting sqref="F7 F13 F9">
    <cfRule type="cellIs" dxfId="64" priority="9" operator="lessThan">
      <formula>400</formula>
    </cfRule>
    <cfRule type="cellIs" dxfId="63" priority="10" operator="greaterThan">
      <formula>3000</formula>
    </cfRule>
  </conditionalFormatting>
  <conditionalFormatting sqref="G6:G11 G13">
    <cfRule type="cellIs" dxfId="36" priority="1" operator="lessThan">
      <formula>20</formula>
    </cfRule>
    <cfRule type="cellIs" dxfId="37" priority="2" operator="greaterThan">
      <formula>90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583E-3F4B-4772-8609-DBB3A10C1946}">
  <dimension ref="A1:L21"/>
  <sheetViews>
    <sheetView workbookViewId="0">
      <selection activeCell="F7" sqref="F7:F14"/>
    </sheetView>
  </sheetViews>
  <sheetFormatPr defaultRowHeight="14.4" x14ac:dyDescent="0.3"/>
  <cols>
    <col min="1" max="1" width="14.21875" customWidth="1"/>
    <col min="2" max="2" width="14.77734375" customWidth="1"/>
  </cols>
  <sheetData>
    <row r="1" spans="1:12" x14ac:dyDescent="0.3">
      <c r="A1" t="s">
        <v>19</v>
      </c>
    </row>
    <row r="3" spans="1:12" x14ac:dyDescent="0.3">
      <c r="A3" t="s">
        <v>20</v>
      </c>
      <c r="B3" s="7">
        <v>44106.574166666665</v>
      </c>
    </row>
    <row r="6" spans="1:12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8</v>
      </c>
      <c r="H6" t="s">
        <v>7</v>
      </c>
      <c r="L6" t="s">
        <v>37</v>
      </c>
    </row>
    <row r="7" spans="1:12" x14ac:dyDescent="0.3">
      <c r="A7" s="2">
        <v>44104</v>
      </c>
      <c r="B7" s="3">
        <v>0.60828703703703701</v>
      </c>
      <c r="C7" t="s">
        <v>26</v>
      </c>
      <c r="D7">
        <v>8.1</v>
      </c>
      <c r="E7">
        <v>3.38</v>
      </c>
      <c r="F7">
        <v>406.3</v>
      </c>
      <c r="G7" s="4">
        <v>85.5</v>
      </c>
      <c r="H7">
        <v>60.5</v>
      </c>
    </row>
    <row r="8" spans="1:12" x14ac:dyDescent="0.3">
      <c r="A8" s="2">
        <v>44104</v>
      </c>
      <c r="B8" s="3">
        <v>0.58728009259259262</v>
      </c>
      <c r="C8" t="s">
        <v>28</v>
      </c>
      <c r="D8">
        <v>7.99</v>
      </c>
      <c r="E8" s="4">
        <v>17.420000000000002</v>
      </c>
      <c r="F8">
        <v>666.6</v>
      </c>
      <c r="G8" s="4">
        <v>97.3</v>
      </c>
      <c r="H8">
        <v>60.6</v>
      </c>
    </row>
    <row r="9" spans="1:12" x14ac:dyDescent="0.3">
      <c r="A9" s="2">
        <v>44104</v>
      </c>
      <c r="B9" s="3">
        <v>0.58158564814814817</v>
      </c>
      <c r="C9" t="s">
        <v>29</v>
      </c>
      <c r="D9">
        <v>7.9</v>
      </c>
      <c r="E9" s="4">
        <v>5.42</v>
      </c>
      <c r="F9">
        <v>4.5</v>
      </c>
      <c r="G9" s="4">
        <v>67.2</v>
      </c>
      <c r="H9">
        <v>60.9</v>
      </c>
    </row>
    <row r="10" spans="1:12" x14ac:dyDescent="0.3">
      <c r="A10" s="2">
        <v>44104</v>
      </c>
      <c r="B10" s="3">
        <v>0.57678240740740738</v>
      </c>
      <c r="C10" t="s">
        <v>27</v>
      </c>
      <c r="D10">
        <v>7.85</v>
      </c>
      <c r="E10" s="4">
        <v>3.96</v>
      </c>
      <c r="F10">
        <v>536.4</v>
      </c>
      <c r="G10" s="4">
        <v>83.8</v>
      </c>
      <c r="H10">
        <v>60.7</v>
      </c>
    </row>
    <row r="11" spans="1:12" x14ac:dyDescent="0.3">
      <c r="A11" s="2">
        <v>44104</v>
      </c>
      <c r="B11" s="3">
        <v>0.56921296296296298</v>
      </c>
      <c r="C11" t="s">
        <v>34</v>
      </c>
      <c r="D11">
        <v>8.07</v>
      </c>
      <c r="E11" s="4">
        <v>14.65</v>
      </c>
      <c r="F11">
        <v>897.1</v>
      </c>
      <c r="G11" s="4">
        <v>86.9</v>
      </c>
      <c r="H11">
        <v>61.4</v>
      </c>
    </row>
    <row r="12" spans="1:12" x14ac:dyDescent="0.3">
      <c r="A12" s="2">
        <v>44104</v>
      </c>
      <c r="B12" s="3">
        <v>0.56509259259259259</v>
      </c>
      <c r="C12" t="s">
        <v>33</v>
      </c>
      <c r="D12">
        <v>8.16</v>
      </c>
      <c r="E12" s="8">
        <v>4.49</v>
      </c>
      <c r="F12">
        <v>1240.0999999999999</v>
      </c>
      <c r="G12" s="4">
        <v>84.1</v>
      </c>
      <c r="H12">
        <v>59.8</v>
      </c>
    </row>
    <row r="13" spans="1:12" x14ac:dyDescent="0.3">
      <c r="E13" s="4"/>
      <c r="G13" s="4"/>
    </row>
    <row r="14" spans="1:12" x14ac:dyDescent="0.3">
      <c r="A14" s="2">
        <v>44104</v>
      </c>
      <c r="B14" s="3">
        <v>0.59531250000000002</v>
      </c>
      <c r="C14" t="s">
        <v>10</v>
      </c>
      <c r="D14">
        <v>8.16</v>
      </c>
      <c r="E14" s="4">
        <v>1.37</v>
      </c>
      <c r="F14">
        <v>457.9</v>
      </c>
      <c r="G14" s="4">
        <v>73.8</v>
      </c>
      <c r="H14">
        <v>62.7</v>
      </c>
    </row>
    <row r="18" spans="1:8" ht="15.6" x14ac:dyDescent="0.3">
      <c r="A18" s="19" t="s">
        <v>25</v>
      </c>
      <c r="B18" s="20"/>
      <c r="C18" s="20"/>
      <c r="D18" s="15" t="s">
        <v>4</v>
      </c>
      <c r="E18" s="16" t="s">
        <v>5</v>
      </c>
      <c r="F18" s="15" t="s">
        <v>6</v>
      </c>
      <c r="G18" s="16" t="s">
        <v>11</v>
      </c>
      <c r="H18" s="15"/>
    </row>
    <row r="19" spans="1:8" x14ac:dyDescent="0.3">
      <c r="D19" s="21" t="s">
        <v>12</v>
      </c>
      <c r="E19" s="22" t="s">
        <v>13</v>
      </c>
      <c r="F19" s="21" t="s">
        <v>14</v>
      </c>
      <c r="G19" s="21" t="s">
        <v>38</v>
      </c>
    </row>
    <row r="20" spans="1:8" x14ac:dyDescent="0.3">
      <c r="D20" s="21" t="s">
        <v>15</v>
      </c>
      <c r="E20" s="6" t="s">
        <v>16</v>
      </c>
      <c r="F20" s="5" t="s">
        <v>17</v>
      </c>
      <c r="G20" s="6" t="s">
        <v>18</v>
      </c>
    </row>
    <row r="21" spans="1:8" x14ac:dyDescent="0.3">
      <c r="A21" s="17"/>
      <c r="B21" s="17"/>
      <c r="C21" s="17"/>
      <c r="D21" s="17"/>
      <c r="E21" s="18"/>
      <c r="F21" s="17"/>
      <c r="G21" s="18"/>
      <c r="H21" s="17"/>
    </row>
  </sheetData>
  <conditionalFormatting sqref="E8 E14 E10">
    <cfRule type="cellIs" dxfId="56" priority="9" operator="lessThan">
      <formula>10</formula>
    </cfRule>
    <cfRule type="cellIs" dxfId="55" priority="10" operator="greaterThan">
      <formula>1000</formula>
    </cfRule>
  </conditionalFormatting>
  <conditionalFormatting sqref="F7 F9 F11">
    <cfRule type="cellIs" dxfId="54" priority="5" operator="lessThan">
      <formula>400</formula>
    </cfRule>
    <cfRule type="cellIs" dxfId="53" priority="6" operator="greaterThan">
      <formula>3000</formula>
    </cfRule>
  </conditionalFormatting>
  <conditionalFormatting sqref="F8 F10 F12">
    <cfRule type="cellIs" dxfId="52" priority="3" operator="lessThan">
      <formula>400</formula>
    </cfRule>
    <cfRule type="cellIs" dxfId="51" priority="4" operator="greaterThan">
      <formula>3000</formula>
    </cfRule>
  </conditionalFormatting>
  <conditionalFormatting sqref="G11 G9 G7">
    <cfRule type="cellIs" dxfId="50" priority="1" operator="lessThan">
      <formula>20</formula>
    </cfRule>
    <cfRule type="cellIs" dxfId="49" priority="2" operator="greaterThan">
      <formula>90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19733-9A29-4616-B8E5-FB2884B6FF3A}">
  <dimension ref="A1:H21"/>
  <sheetViews>
    <sheetView workbookViewId="0">
      <selection activeCell="F7" sqref="F7:F14"/>
    </sheetView>
  </sheetViews>
  <sheetFormatPr defaultRowHeight="14.4" x14ac:dyDescent="0.3"/>
  <cols>
    <col min="1" max="1" width="18.33203125" customWidth="1"/>
    <col min="2" max="2" width="15.77734375" customWidth="1"/>
    <col min="3" max="3" width="12.109375" customWidth="1"/>
    <col min="4" max="4" width="9.109375" customWidth="1"/>
    <col min="5" max="5" width="12.33203125" customWidth="1"/>
    <col min="6" max="6" width="12" customWidth="1"/>
    <col min="7" max="7" width="10.5546875" customWidth="1"/>
    <col min="8" max="8" width="10.77734375" customWidth="1"/>
  </cols>
  <sheetData>
    <row r="1" spans="1:8" x14ac:dyDescent="0.3">
      <c r="A1" t="s">
        <v>19</v>
      </c>
    </row>
    <row r="3" spans="1:8" x14ac:dyDescent="0.3">
      <c r="A3" t="s">
        <v>20</v>
      </c>
      <c r="B3" s="7">
        <v>44127.747916666667</v>
      </c>
    </row>
    <row r="6" spans="1:8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8</v>
      </c>
      <c r="H6" t="s">
        <v>7</v>
      </c>
    </row>
    <row r="7" spans="1:8" x14ac:dyDescent="0.3">
      <c r="A7" s="2">
        <v>44127</v>
      </c>
      <c r="B7" s="3">
        <v>0.49587962962962967</v>
      </c>
      <c r="C7" t="s">
        <v>26</v>
      </c>
      <c r="D7">
        <v>7.69</v>
      </c>
      <c r="E7">
        <v>0.45</v>
      </c>
      <c r="F7">
        <v>562.79999999999995</v>
      </c>
      <c r="G7">
        <v>78.7</v>
      </c>
      <c r="H7">
        <v>56.1</v>
      </c>
    </row>
    <row r="8" spans="1:8" x14ac:dyDescent="0.3">
      <c r="A8" s="2">
        <v>44127</v>
      </c>
      <c r="B8" s="3">
        <v>0.4760300925925926</v>
      </c>
      <c r="C8" t="s">
        <v>28</v>
      </c>
      <c r="D8">
        <v>7.78</v>
      </c>
      <c r="E8" s="4">
        <v>5.34</v>
      </c>
      <c r="F8">
        <v>311.10000000000002</v>
      </c>
      <c r="G8">
        <v>80.3</v>
      </c>
      <c r="H8">
        <v>57.5</v>
      </c>
    </row>
    <row r="9" spans="1:8" x14ac:dyDescent="0.3">
      <c r="A9" s="2">
        <v>44127</v>
      </c>
      <c r="B9" s="3">
        <v>0.47212962962962962</v>
      </c>
      <c r="C9" t="s">
        <v>29</v>
      </c>
      <c r="D9">
        <v>7.71</v>
      </c>
      <c r="E9" s="4">
        <v>3.41</v>
      </c>
      <c r="F9">
        <v>430.3</v>
      </c>
      <c r="G9">
        <v>75.3</v>
      </c>
      <c r="H9">
        <v>57.6</v>
      </c>
    </row>
    <row r="10" spans="1:8" x14ac:dyDescent="0.3">
      <c r="A10" s="2">
        <v>44127</v>
      </c>
      <c r="B10" s="3">
        <v>0.46601851851851855</v>
      </c>
      <c r="C10" t="s">
        <v>27</v>
      </c>
      <c r="D10">
        <v>7.57</v>
      </c>
      <c r="E10" s="4">
        <v>3.6</v>
      </c>
      <c r="F10">
        <v>621.70000000000005</v>
      </c>
      <c r="G10">
        <v>49.4</v>
      </c>
      <c r="H10">
        <v>56.1</v>
      </c>
    </row>
    <row r="11" spans="1:8" x14ac:dyDescent="0.3">
      <c r="A11" s="2">
        <v>44127</v>
      </c>
      <c r="B11" s="3">
        <v>0.44218750000000001</v>
      </c>
      <c r="C11" t="s">
        <v>34</v>
      </c>
      <c r="D11">
        <v>7.96</v>
      </c>
      <c r="E11" s="4">
        <v>0.59</v>
      </c>
      <c r="F11">
        <v>919.1</v>
      </c>
      <c r="G11">
        <v>98.1</v>
      </c>
      <c r="H11">
        <v>58.6</v>
      </c>
    </row>
    <row r="12" spans="1:8" x14ac:dyDescent="0.3">
      <c r="A12" s="2">
        <v>44127</v>
      </c>
      <c r="B12" s="3">
        <v>0.41158564814814813</v>
      </c>
      <c r="C12" t="s">
        <v>33</v>
      </c>
      <c r="D12">
        <v>7.82</v>
      </c>
      <c r="E12" s="8">
        <v>4.6500000000000004</v>
      </c>
      <c r="F12">
        <v>477.1</v>
      </c>
      <c r="G12">
        <v>89.5</v>
      </c>
      <c r="H12">
        <v>57.2</v>
      </c>
    </row>
    <row r="13" spans="1:8" x14ac:dyDescent="0.3">
      <c r="E13" s="4"/>
    </row>
    <row r="14" spans="1:8" x14ac:dyDescent="0.3">
      <c r="A14" s="2">
        <v>44127</v>
      </c>
      <c r="B14" s="3">
        <v>0.48453703703703704</v>
      </c>
      <c r="C14" t="s">
        <v>10</v>
      </c>
      <c r="D14">
        <v>7.44</v>
      </c>
      <c r="E14" s="4">
        <v>16.47</v>
      </c>
      <c r="F14">
        <v>517.20000000000005</v>
      </c>
      <c r="G14">
        <v>13.3</v>
      </c>
      <c r="H14">
        <v>57.4</v>
      </c>
    </row>
    <row r="18" spans="1:8" ht="15.6" x14ac:dyDescent="0.3">
      <c r="A18" s="19" t="s">
        <v>25</v>
      </c>
      <c r="B18" s="20"/>
      <c r="C18" s="20"/>
      <c r="D18" s="15" t="s">
        <v>4</v>
      </c>
      <c r="E18" s="16" t="s">
        <v>5</v>
      </c>
      <c r="F18" s="15" t="s">
        <v>6</v>
      </c>
      <c r="G18" s="16" t="s">
        <v>11</v>
      </c>
      <c r="H18" s="15"/>
    </row>
    <row r="19" spans="1:8" x14ac:dyDescent="0.3">
      <c r="D19" s="21" t="s">
        <v>12</v>
      </c>
      <c r="E19" s="22" t="s">
        <v>13</v>
      </c>
      <c r="F19" s="21" t="s">
        <v>14</v>
      </c>
      <c r="G19" s="21" t="s">
        <v>38</v>
      </c>
    </row>
    <row r="20" spans="1:8" x14ac:dyDescent="0.3">
      <c r="D20" s="21" t="s">
        <v>15</v>
      </c>
      <c r="E20" s="6" t="s">
        <v>16</v>
      </c>
      <c r="F20" s="5" t="s">
        <v>17</v>
      </c>
      <c r="G20" s="6" t="s">
        <v>18</v>
      </c>
    </row>
    <row r="21" spans="1:8" x14ac:dyDescent="0.3">
      <c r="A21" s="17"/>
      <c r="B21" s="17"/>
      <c r="C21" s="17"/>
      <c r="D21" s="17"/>
      <c r="E21" s="18"/>
      <c r="F21" s="17"/>
      <c r="G21" s="18"/>
      <c r="H21" s="17"/>
    </row>
  </sheetData>
  <conditionalFormatting sqref="G7:G12 G14">
    <cfRule type="cellIs" dxfId="46" priority="8" operator="greaterThan">
      <formula>90</formula>
    </cfRule>
    <cfRule type="cellIs" dxfId="47" priority="7" operator="lessThan">
      <formula>20</formula>
    </cfRule>
  </conditionalFormatting>
  <conditionalFormatting sqref="E8 E14 E10">
    <cfRule type="cellIs" dxfId="15" priority="5" operator="lessThan">
      <formula>10</formula>
    </cfRule>
    <cfRule type="cellIs" dxfId="14" priority="6" operator="greaterThan">
      <formula>1000</formula>
    </cfRule>
  </conditionalFormatting>
  <conditionalFormatting sqref="F7 F9 F11">
    <cfRule type="cellIs" dxfId="7" priority="3" operator="lessThan">
      <formula>400</formula>
    </cfRule>
    <cfRule type="cellIs" dxfId="6" priority="4" operator="greaterThan">
      <formula>3000</formula>
    </cfRule>
  </conditionalFormatting>
  <conditionalFormatting sqref="F8 F10 F12">
    <cfRule type="cellIs" dxfId="5" priority="1" operator="lessThan">
      <formula>400</formula>
    </cfRule>
    <cfRule type="cellIs" dxfId="4" priority="2" operator="greaterThan">
      <formula>3000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67E2-517E-4934-9F15-C20A6FB63BE2}">
  <dimension ref="A1:H20"/>
  <sheetViews>
    <sheetView tabSelected="1" workbookViewId="0">
      <selection activeCell="J24" sqref="J24"/>
    </sheetView>
  </sheetViews>
  <sheetFormatPr defaultRowHeight="14.4" x14ac:dyDescent="0.3"/>
  <cols>
    <col min="1" max="1" width="18" customWidth="1"/>
    <col min="2" max="2" width="19.21875" customWidth="1"/>
    <col min="3" max="3" width="11.21875" customWidth="1"/>
    <col min="5" max="5" width="13.33203125" customWidth="1"/>
    <col min="6" max="6" width="15.109375" customWidth="1"/>
    <col min="7" max="7" width="12.6640625" customWidth="1"/>
  </cols>
  <sheetData>
    <row r="1" spans="1:8" x14ac:dyDescent="0.3">
      <c r="A1" t="s">
        <v>19</v>
      </c>
    </row>
    <row r="3" spans="1:8" x14ac:dyDescent="0.3">
      <c r="A3" t="s">
        <v>20</v>
      </c>
      <c r="B3" s="7">
        <v>44134.797268518516</v>
      </c>
    </row>
    <row r="6" spans="1:8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8</v>
      </c>
      <c r="H6" t="s">
        <v>7</v>
      </c>
    </row>
    <row r="7" spans="1:8" x14ac:dyDescent="0.3">
      <c r="A7" s="2">
        <v>44134</v>
      </c>
      <c r="B7" s="3">
        <v>0.61155092592592586</v>
      </c>
      <c r="C7" t="s">
        <v>26</v>
      </c>
      <c r="D7">
        <v>7.96</v>
      </c>
      <c r="E7">
        <v>9.31</v>
      </c>
      <c r="F7">
        <v>570.5</v>
      </c>
      <c r="G7">
        <v>92.6</v>
      </c>
      <c r="H7">
        <v>46.4</v>
      </c>
    </row>
    <row r="8" spans="1:8" x14ac:dyDescent="0.3">
      <c r="A8" s="2">
        <v>44134</v>
      </c>
      <c r="B8" s="3">
        <v>0.59634259259259259</v>
      </c>
      <c r="C8" t="s">
        <v>28</v>
      </c>
      <c r="D8">
        <v>7.87</v>
      </c>
      <c r="E8" s="4">
        <v>3.12</v>
      </c>
      <c r="F8">
        <v>14.7</v>
      </c>
      <c r="G8">
        <v>93.7</v>
      </c>
      <c r="H8">
        <v>46.8</v>
      </c>
    </row>
    <row r="9" spans="1:8" x14ac:dyDescent="0.3">
      <c r="A9" s="2">
        <v>44134</v>
      </c>
      <c r="B9" s="3">
        <v>0.59096064814814808</v>
      </c>
      <c r="C9" t="s">
        <v>29</v>
      </c>
      <c r="D9">
        <v>7.76</v>
      </c>
      <c r="E9" s="4">
        <v>8.6300000000000008</v>
      </c>
      <c r="F9">
        <v>658.7</v>
      </c>
      <c r="G9">
        <v>87.9</v>
      </c>
      <c r="H9">
        <v>46.7</v>
      </c>
    </row>
    <row r="10" spans="1:8" x14ac:dyDescent="0.3">
      <c r="A10" s="2">
        <v>44134</v>
      </c>
      <c r="B10" s="3">
        <v>0.58678240740740739</v>
      </c>
      <c r="C10" t="s">
        <v>27</v>
      </c>
      <c r="D10">
        <v>7.72</v>
      </c>
      <c r="E10" s="4">
        <v>1.51</v>
      </c>
      <c r="F10">
        <v>602.70000000000005</v>
      </c>
      <c r="G10">
        <v>86.4</v>
      </c>
      <c r="H10">
        <v>46.8</v>
      </c>
    </row>
    <row r="11" spans="1:8" x14ac:dyDescent="0.3">
      <c r="A11" s="2">
        <v>44134</v>
      </c>
      <c r="B11" s="3">
        <v>0.57973379629629629</v>
      </c>
      <c r="C11" t="s">
        <v>34</v>
      </c>
      <c r="D11">
        <v>7.6</v>
      </c>
      <c r="E11" s="4">
        <v>7.06</v>
      </c>
      <c r="F11">
        <v>948.2</v>
      </c>
      <c r="G11">
        <v>96.5</v>
      </c>
      <c r="H11">
        <v>50.5</v>
      </c>
    </row>
    <row r="12" spans="1:8" x14ac:dyDescent="0.3">
      <c r="A12" s="2">
        <v>44134</v>
      </c>
      <c r="B12" s="3">
        <v>0.57559027777777783</v>
      </c>
      <c r="C12" t="s">
        <v>33</v>
      </c>
      <c r="D12">
        <v>7.58</v>
      </c>
      <c r="E12" s="8">
        <v>3.89</v>
      </c>
      <c r="F12">
        <v>772</v>
      </c>
      <c r="G12">
        <v>99.9</v>
      </c>
      <c r="H12">
        <v>49.1</v>
      </c>
    </row>
    <row r="13" spans="1:8" x14ac:dyDescent="0.3">
      <c r="E13" s="4"/>
    </row>
    <row r="14" spans="1:8" x14ac:dyDescent="0.3">
      <c r="A14" s="2">
        <v>44134</v>
      </c>
      <c r="B14" s="3">
        <v>0.60546296296296298</v>
      </c>
      <c r="C14" t="s">
        <v>10</v>
      </c>
      <c r="D14">
        <v>7.9</v>
      </c>
      <c r="E14" s="4">
        <v>9.17</v>
      </c>
      <c r="F14">
        <v>596.79999999999995</v>
      </c>
      <c r="G14">
        <v>91.1</v>
      </c>
      <c r="H14">
        <v>48.7</v>
      </c>
    </row>
    <row r="17" spans="1:8" ht="15.6" x14ac:dyDescent="0.3">
      <c r="A17" s="19" t="s">
        <v>25</v>
      </c>
      <c r="B17" s="20"/>
      <c r="C17" s="20"/>
      <c r="D17" s="15" t="s">
        <v>4</v>
      </c>
      <c r="E17" s="16" t="s">
        <v>5</v>
      </c>
      <c r="F17" s="15" t="s">
        <v>6</v>
      </c>
      <c r="G17" s="16" t="s">
        <v>11</v>
      </c>
      <c r="H17" s="15"/>
    </row>
    <row r="18" spans="1:8" x14ac:dyDescent="0.3">
      <c r="D18" s="21" t="s">
        <v>12</v>
      </c>
      <c r="E18" s="22" t="s">
        <v>13</v>
      </c>
      <c r="F18" s="21" t="s">
        <v>14</v>
      </c>
      <c r="G18" s="21" t="s">
        <v>38</v>
      </c>
    </row>
    <row r="19" spans="1:8" x14ac:dyDescent="0.3">
      <c r="D19" s="21" t="s">
        <v>15</v>
      </c>
      <c r="E19" s="6" t="s">
        <v>16</v>
      </c>
      <c r="F19" s="5" t="s">
        <v>17</v>
      </c>
      <c r="G19" s="6" t="s">
        <v>18</v>
      </c>
    </row>
    <row r="20" spans="1:8" x14ac:dyDescent="0.3">
      <c r="A20" s="17"/>
      <c r="B20" s="17"/>
      <c r="C20" s="17"/>
      <c r="D20" s="17"/>
      <c r="E20" s="18"/>
      <c r="F20" s="17"/>
      <c r="G20" s="18"/>
      <c r="H20" s="17"/>
    </row>
  </sheetData>
  <conditionalFormatting sqref="G7:G12 G14">
    <cfRule type="cellIs" dxfId="40" priority="7" operator="lessThan">
      <formula>20</formula>
    </cfRule>
    <cfRule type="cellIs" dxfId="41" priority="8" operator="greaterThan">
      <formula>90</formula>
    </cfRule>
  </conditionalFormatting>
  <conditionalFormatting sqref="E8 E14 E10">
    <cfRule type="cellIs" dxfId="13" priority="5" operator="lessThan">
      <formula>10</formula>
    </cfRule>
    <cfRule type="cellIs" dxfId="12" priority="6" operator="greaterThan">
      <formula>1000</formula>
    </cfRule>
  </conditionalFormatting>
  <conditionalFormatting sqref="F7 F9 F11">
    <cfRule type="cellIs" dxfId="3" priority="3" operator="lessThan">
      <formula>400</formula>
    </cfRule>
    <cfRule type="cellIs" dxfId="2" priority="4" operator="greaterThan">
      <formula>3000</formula>
    </cfRule>
  </conditionalFormatting>
  <conditionalFormatting sqref="F8 F10 F12">
    <cfRule type="cellIs" dxfId="1" priority="1" operator="lessThan">
      <formula>400</formula>
    </cfRule>
    <cfRule type="cellIs" dxfId="0" priority="2" operator="greaterThan">
      <formula>3000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Jun 3</vt:lpstr>
      <vt:lpstr>Jun 23 Pre Post Storm</vt:lpstr>
      <vt:lpstr>Jun 30 - Jul 13</vt:lpstr>
      <vt:lpstr>Aug 21</vt:lpstr>
      <vt:lpstr>Sep 8</vt:lpstr>
      <vt:lpstr>Sep 23</vt:lpstr>
      <vt:lpstr>Sep 30</vt:lpstr>
      <vt:lpstr>Oct 23</vt:lpstr>
      <vt:lpstr>Oct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2020-08-18T22:25:40Z</dcterms:created>
  <dcterms:modified xsi:type="dcterms:W3CDTF">2020-11-03T16:16:31Z</dcterms:modified>
</cp:coreProperties>
</file>